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6" i="1" l="1"/>
  <c r="C70" i="1" l="1"/>
  <c r="C63" i="1"/>
  <c r="C55" i="1"/>
  <c r="C46" i="1"/>
  <c r="F14" i="2" l="1"/>
  <c r="F12" i="2"/>
  <c r="C15" i="2"/>
  <c r="F15" i="2"/>
  <c r="F11" i="2"/>
  <c r="F10" i="2"/>
  <c r="F9" i="2"/>
  <c r="C12" i="2" l="1"/>
  <c r="C10" i="2"/>
  <c r="C9" i="2"/>
  <c r="C11" i="2"/>
  <c r="C16" i="2" l="1"/>
  <c r="C17" i="1"/>
  <c r="D16" i="2" l="1"/>
  <c r="E10" i="2" l="1"/>
  <c r="E12" i="2"/>
  <c r="E14" i="2"/>
  <c r="E11" i="2"/>
  <c r="E9" i="2"/>
  <c r="E15" i="2"/>
  <c r="F16" i="2"/>
  <c r="E16" i="2" l="1"/>
</calcChain>
</file>

<file path=xl/sharedStrings.xml><?xml version="1.0" encoding="utf-8"?>
<sst xmlns="http://schemas.openxmlformats.org/spreadsheetml/2006/main" count="172" uniqueCount="93">
  <si>
    <t>ผลการปฏิบัติงาน เทศบาลตำบลดอนขมิ้น</t>
  </si>
  <si>
    <t>ยุทธศาสตร์การพัฒนาด้านโครงสร้างพื้นฐาน</t>
  </si>
  <si>
    <t>งบประมาณ (บาท)</t>
  </si>
  <si>
    <t>ที่มาของงบประมาณ</t>
  </si>
  <si>
    <t>งบเทศบาล</t>
  </si>
  <si>
    <t>ยุทธศาสตร์การพัฒนาด้านการเมืองการบริหาร</t>
  </si>
  <si>
    <t>-</t>
  </si>
  <si>
    <t>ยุทธศาสตร์</t>
  </si>
  <si>
    <t>จำนวนโครงการ</t>
  </si>
  <si>
    <t>ร้อยละ</t>
  </si>
  <si>
    <t>การนำแผนไปสู่การปฏิบัติ</t>
  </si>
  <si>
    <t>รวม</t>
  </si>
  <si>
    <t xml:space="preserve">          ร้อยละของการนำแผนพัฒนาสู่การปฏิบัติ</t>
  </si>
  <si>
    <t>ยุทธศาสตร์การพัฒนาด้านสังคมและคุณภาพชีวิต</t>
  </si>
  <si>
    <t>ยุทธศาสตร์การพัฒนาด้านทรัพยากรธรรมชาติและ</t>
  </si>
  <si>
    <t>สิ่งแวดล้อม</t>
  </si>
  <si>
    <t>ได้มีการจัดโครงการ 6 ยุทธศาสตร์ ซึ่งเมื่อพิจารณาการนำแผนพัฒนาท้องถิ่นไปสู่การปฏิบัติ ได้ดังนี้</t>
  </si>
  <si>
    <t>โครงการจัดงานวันลอยกระทง</t>
  </si>
  <si>
    <t>ยุทธศาสตร์การพัฒนาด้านทรัพยากรธรรมชาติและสิ่งแวดล้อม</t>
  </si>
  <si>
    <t>ยุทธศาสตร์การพัฒนาด้านสังคม</t>
  </si>
  <si>
    <t>โครงการจัดซื้อหนังสือพิมพ์ประจำหมู่บ้าน</t>
  </si>
  <si>
    <t>เบี้ยยังชีพผู้สูงอายุ</t>
  </si>
  <si>
    <t>เบี้ยยังชีพผู้พิการ</t>
  </si>
  <si>
    <t>เบี้ยยังชีพผู้ป่วยเอดส์</t>
  </si>
  <si>
    <t>ยุทธศาสตร์การพัฒนาด้านเศรษฐกิจ</t>
  </si>
  <si>
    <t>ยุทธศาสตร์การพัฒนาด้านศาสนาศิลปะและวัฒนธรรม</t>
  </si>
  <si>
    <t>เงินอุดหนุน</t>
  </si>
  <si>
    <t>เงินรับฝาก (ไฟฟ้า)</t>
  </si>
  <si>
    <t>ยุทธศาสตร์การพัฒนาด้านเศรษกิจ</t>
  </si>
  <si>
    <t>โครงการส่งเสริมศักยภาพและส่งเสริมบทบาทสตรีและผู้นำชุมชน</t>
  </si>
  <si>
    <t>รวมทั้งสิ้น  2  โครงการ</t>
  </si>
  <si>
    <t>ปรับปรุงบ่อขยะ หมูที่ 5</t>
  </si>
  <si>
    <t>ยุทธศาสตร์การพัฒนาด้านการบริหารจัดการ</t>
  </si>
  <si>
    <t>โครงการก่อสร้างถนนคอนกรีตเสริมเหล็ก ซอย 3 หมู่ที่ 3</t>
  </si>
  <si>
    <t>โครงการก่อสร้างถนนคอนกรีตเสริมเหล็ก ซอย 8 หมู่ที่ 3</t>
  </si>
  <si>
    <t>โครงการก่อสร้างถนนหินคลุกบดอัดหมู่บ้านรุ่งเรือง ซอย 3</t>
  </si>
  <si>
    <t xml:space="preserve">โครงการก่อสร้างถนนหินคลุกบดอัดสายกลางทุ่ง หมู่ที่ 2-3 </t>
  </si>
  <si>
    <t>โครงการก่อสร้างถนนคอนกรีตเสริมเหล็ก หมู่บ้านรุ่งเรือง ซอย 1 ช่วงที่1</t>
  </si>
  <si>
    <t>โครงการกาอสร้างถนนคอนกรีตเสริมเหล็กทางเข้าบ่อขยะ หมู่ที่ 5</t>
  </si>
  <si>
    <t>โครงการก่อสร้างลานและถนนคอนกรีตเสริมเหล็กภายในบ่อกำจัดขยะ</t>
  </si>
  <si>
    <t>โครงการก่อสร้างถนนคอนกรีตเสริมเหล็ก ซอยบ้านลุงนิด หมู่ที่ 3</t>
  </si>
  <si>
    <t xml:space="preserve">จัดซื้อโคมไฟถนนโซล่าเซลล์พร้อมติดตั้ง บริเวณหมู่ที่ 3 หมู่ที่ 4 </t>
  </si>
  <si>
    <t>โครงการลงหินคลุกซ่อมแซมถนนในตำบลดอนขมิ้น โดยการลงหินคลุกและปรับเกลี่ย</t>
  </si>
  <si>
    <t>โครงการวางท่อเมนประปา หมู่ที่ 5 ถนนกลางทุ่ง</t>
  </si>
  <si>
    <t>โครงการก่อสร้างถนนคอนกรีตเสริมเหล็ก หมู่ที่ 3 ซอย 4 ช่วงที่ 2</t>
  </si>
  <si>
    <t>รวมทั้งสิ้น  14  โครงการ</t>
  </si>
  <si>
    <t>โครงการวางท่อระบายน้ำซอยล้อทอง  หล่อเจริญ เชื่อมต่อท่อระบายน้ำเดิม หมู่ที่ 4-5</t>
  </si>
  <si>
    <t>ปรับปรุงท่อระบายน้ำข้ามถนนคอนกรีตเสริมเหล็กภายในหมูที่ 4 บริเวณบ้านนางหล้า</t>
  </si>
  <si>
    <t>ปรับปรุงท่อระบายน้ำข้ามถนนคอนกรีตเสริมเหล็กภายในหมู่ที่ 3 บริเวณถนนกลางทุ่ง</t>
  </si>
  <si>
    <t>ปรับปรุงท่อระบายน้ำข้ามถนนคอนกรีตเสริมเหล็กภายในหมู่ที่ 4 บ้านนายวัฒน์</t>
  </si>
  <si>
    <t xml:space="preserve">ค่าขุดดินวางท่อถนนคอนกรีตเสริมเหล็กภายในหมูที่ 4 </t>
  </si>
  <si>
    <t>จัดซื้อน้ำยาพ่นหมอกควัน (โรคไข้เลือดออก)</t>
  </si>
  <si>
    <t>โครงการป้องกันและลดอุบัติเหตุทางถนน (เทศกาลปีใหม่ 61 )</t>
  </si>
  <si>
    <t>โครงการวันเด็กแห่งชาติ ปี 61</t>
  </si>
  <si>
    <t>โครงการสนับสนุนค่าใช้จ่ายการบริหารสถานศึกษา            (อาหารกลางวันศูนย์พัฒนาเด็กเล็ก)</t>
  </si>
  <si>
    <t>อาหารเสริม (นม)</t>
  </si>
  <si>
    <t>เงินอุดหนุนทั่วไปตามวัตถุประสงค์</t>
  </si>
  <si>
    <t>อุดหนุนอาหารกลางวันให้แก่นักเรียนโรงเรียนวัดดอนขมิ้น</t>
  </si>
  <si>
    <t>จัดซื้อวัคซีนป้องกันโรคพิษสุนัขบ้า</t>
  </si>
  <si>
    <t>โครงการพัฒนาศักยภาพชีวิตผู้สูงอายุ</t>
  </si>
  <si>
    <t>เงินสบทบทุนหลักประกันสุขภาพเทศบาลตำบลดอนขมิ้น</t>
  </si>
  <si>
    <t>รวมทั้งสิ้น  20  โครงการ</t>
  </si>
  <si>
    <t>รวมทั้งสิ้น  1  โครงการ</t>
  </si>
  <si>
    <t>ขุดลอกคลองระบายน้ำ หมู่ที่ 2 พร้อมขนย้าย</t>
  </si>
  <si>
    <t>โครงการปรับปรุงและต่อเติมศาลาเอนกประสงค์เทศบาลตำบลดอนขมิ้น</t>
  </si>
  <si>
    <t xml:space="preserve">โครงการจัดทำชั้นวางเอกสาร จำนวน 2 ชุด และชั้นวาง จำนวน 2 ชุด </t>
  </si>
  <si>
    <t>จ้างทำโต๊ะ 12 ตัว</t>
  </si>
  <si>
    <t>จัดซื้อพัดลมอุตสาหกรรมแบบตั้งพื้น ขนาด 30 นิ้ว 12 ตัว</t>
  </si>
  <si>
    <t>จัดซื้อเครื่องโทรสาร</t>
  </si>
  <si>
    <t>จัดซื้อเครื่องฉีดน้ำแรงดันสูง</t>
  </si>
  <si>
    <t>จัดซื้อเครื่องออกกำลังกายประจำหมู่บ้าน</t>
  </si>
  <si>
    <t>โครงการปรับปรุงต่อเติมห้องประชุมสำนักงานเทศบาลตำบลดอนขมิ้น</t>
  </si>
  <si>
    <t>โครงการปรับปรุงอาคารสำนักงานเทศบาลเทศบาลตำบลดอนขมิ้น</t>
  </si>
  <si>
    <t>โครงการต่อเติมศูนย์พัฒนาเด็กเล็กเทศบาลตำบลดอนขมิ้น</t>
  </si>
  <si>
    <t>ค่าจ้างทำวิจัยประเมินผลของเทศบาลตำบลดอนขมิ้น</t>
  </si>
  <si>
    <t>ค่าบำรุงสันนิบาตแห่งประเทศไทย</t>
  </si>
  <si>
    <t>เงินสบทบทุนบำเหน็จบำนาญข้าราชการส่วนท้องถิ่น (กบท.)</t>
  </si>
  <si>
    <t>จัดซื้อผลิตภัณฑ์ฆ่าเชื้อไวรัสป้องกันโรคมือ เท้า ปาก             (ศูนย์พัฒนาเด็กเล็ก)</t>
  </si>
  <si>
    <t>สรุปการเปรียบเทียบจากแผนพัฒนาท้องถิ่นสี่ปี พ.ศ. 2561 - 2564</t>
  </si>
  <si>
    <t>กับผลการดำเนินงานในปีงบ 2561 ในแต่ละยุทธศาสตร์</t>
  </si>
  <si>
    <t>แผนพัฒนาท้องถิ่นสี่ปี 2561</t>
  </si>
  <si>
    <t>ผลการดำเนินงานประจำปีงบ 2561</t>
  </si>
  <si>
    <t>โครงการสนับสนุนค่าใช้จ่ายการบริหารสถานศึกษา                   (ค่าสื่อการเรียนการสอน)</t>
  </si>
  <si>
    <t>รวมทั้งสิ้น  12  โครงการ</t>
  </si>
  <si>
    <t xml:space="preserve">          จากผลการดำเนินงานปีงบประมาณ 2561 ตั้งแต่ 1 ตุลาคม 2560 - 31 มีนาคม 2561 เมื่อนำมา</t>
  </si>
  <si>
    <t>เปรียบเทียบกับแผนพัฒนาท้องถิ่นสี่ปี ในปี พ.ศ. 2561 โดยแยกตามยุทธศาสตร์การพัฒนา ได้ดังตาราง</t>
  </si>
  <si>
    <t>ประจำปีงบประมาณ พ.ศ. 2561 ( 1 ตุลาคม 2560 - 31 มีนาคม 2561 )</t>
  </si>
  <si>
    <t>สรุปผลการพัฒนาประจำปีงบประมาณ 2561 (1 ตุลาคม 2560 - 31 มีนาคม 2561)</t>
  </si>
  <si>
    <t xml:space="preserve">          จากตารางสรุปผลการเปรียบเทียบจากแผนพัฒนาท้องถิ่นสี่ปีและผลการดำเนินงาน เทศบาลตำบลดอนขมิ้น</t>
  </si>
  <si>
    <t>* รวมทั้งสิ้น  50 โครงการ   เป็นเงินงบประมาณทั้งสิ้น       10,110,670.40 บาท</t>
  </si>
  <si>
    <t>โครงการพัฒนาศักยภาพบุคลากรทางเทศบาลตำบลดอนขมิ้น</t>
  </si>
  <si>
    <t xml:space="preserve"> =  (50 x 100)/82</t>
  </si>
  <si>
    <t xml:space="preserve"> =  60.98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</si>
</sst>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sz val="16"/>
      <color theme="1"/>
      <name val="TH NiramitIT๙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/>
    <xf numFmtId="4" fontId="4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21" zoomScaleNormal="100" workbookViewId="0">
      <selection activeCell="D92" sqref="D92"/>
    </sheetView>
  </sheetViews>
  <sheetFormatPr defaultRowHeight="24.75" x14ac:dyDescent="0.2"/>
  <cols>
    <col min="1" max="1" width="5.25" style="2" customWidth="1"/>
    <col min="2" max="2" width="47.5" style="2" customWidth="1"/>
    <col min="3" max="3" width="16" style="2" customWidth="1"/>
    <col min="4" max="4" width="17.5" style="2" bestFit="1" customWidth="1"/>
    <col min="5" max="5" width="9" style="2"/>
    <col min="6" max="6" width="12.875" style="2" bestFit="1" customWidth="1"/>
    <col min="7" max="16384" width="9" style="2"/>
  </cols>
  <sheetData>
    <row r="1" spans="1:4" x14ac:dyDescent="0.2">
      <c r="A1" s="24"/>
      <c r="B1" s="25"/>
      <c r="C1" s="25"/>
      <c r="D1" s="24">
        <v>8</v>
      </c>
    </row>
    <row r="2" spans="1:4" ht="24.75" customHeight="1" x14ac:dyDescent="0.2">
      <c r="A2" s="49" t="s">
        <v>0</v>
      </c>
      <c r="B2" s="49"/>
      <c r="C2" s="49"/>
      <c r="D2" s="49"/>
    </row>
    <row r="3" spans="1:4" ht="24.75" customHeight="1" x14ac:dyDescent="0.2">
      <c r="A3" s="50" t="s">
        <v>86</v>
      </c>
      <c r="B3" s="50"/>
      <c r="C3" s="50"/>
      <c r="D3" s="50"/>
    </row>
    <row r="4" spans="1:4" ht="42" customHeight="1" x14ac:dyDescent="0.2">
      <c r="A4" s="51" t="s">
        <v>1</v>
      </c>
      <c r="B4" s="52"/>
      <c r="C4" s="4" t="s">
        <v>2</v>
      </c>
      <c r="D4" s="4" t="s">
        <v>3</v>
      </c>
    </row>
    <row r="5" spans="1:4" x14ac:dyDescent="0.2">
      <c r="A5" s="5">
        <v>1</v>
      </c>
      <c r="B5" s="6" t="s">
        <v>33</v>
      </c>
      <c r="C5" s="7">
        <v>346500</v>
      </c>
      <c r="D5" s="8" t="s">
        <v>4</v>
      </c>
    </row>
    <row r="6" spans="1:4" x14ac:dyDescent="0.2">
      <c r="A6" s="5">
        <v>2</v>
      </c>
      <c r="B6" s="6" t="s">
        <v>34</v>
      </c>
      <c r="C6" s="9">
        <v>205920</v>
      </c>
      <c r="D6" s="10" t="s">
        <v>4</v>
      </c>
    </row>
    <row r="7" spans="1:4" x14ac:dyDescent="0.2">
      <c r="A7" s="5">
        <v>3</v>
      </c>
      <c r="B7" s="6" t="s">
        <v>35</v>
      </c>
      <c r="C7" s="9">
        <v>128205</v>
      </c>
      <c r="D7" s="10" t="s">
        <v>4</v>
      </c>
    </row>
    <row r="8" spans="1:4" x14ac:dyDescent="0.2">
      <c r="A8" s="5">
        <v>4</v>
      </c>
      <c r="B8" s="6" t="s">
        <v>36</v>
      </c>
      <c r="C8" s="9">
        <v>304920</v>
      </c>
      <c r="D8" s="10" t="s">
        <v>4</v>
      </c>
    </row>
    <row r="9" spans="1:4" ht="40.5" x14ac:dyDescent="0.2">
      <c r="A9" s="5">
        <v>5</v>
      </c>
      <c r="B9" s="6" t="s">
        <v>37</v>
      </c>
      <c r="C9" s="9">
        <v>366795</v>
      </c>
      <c r="D9" s="10" t="s">
        <v>4</v>
      </c>
    </row>
    <row r="10" spans="1:4" x14ac:dyDescent="0.2">
      <c r="A10" s="5">
        <v>6</v>
      </c>
      <c r="B10" s="6" t="s">
        <v>38</v>
      </c>
      <c r="C10" s="9">
        <v>451440</v>
      </c>
      <c r="D10" s="10" t="s">
        <v>4</v>
      </c>
    </row>
    <row r="11" spans="1:4" ht="44.25" customHeight="1" x14ac:dyDescent="0.2">
      <c r="A11" s="5">
        <v>7</v>
      </c>
      <c r="B11" s="6" t="s">
        <v>39</v>
      </c>
      <c r="C11" s="9">
        <v>477180</v>
      </c>
      <c r="D11" s="10" t="s">
        <v>4</v>
      </c>
    </row>
    <row r="12" spans="1:4" ht="40.5" customHeight="1" x14ac:dyDescent="0.2">
      <c r="A12" s="5">
        <v>8</v>
      </c>
      <c r="B12" s="6" t="s">
        <v>40</v>
      </c>
      <c r="C12" s="9">
        <v>475200</v>
      </c>
      <c r="D12" s="10" t="s">
        <v>4</v>
      </c>
    </row>
    <row r="13" spans="1:4" x14ac:dyDescent="0.2">
      <c r="A13" s="5">
        <v>9</v>
      </c>
      <c r="B13" s="6" t="s">
        <v>41</v>
      </c>
      <c r="C13" s="9">
        <v>207900</v>
      </c>
      <c r="D13" s="12" t="s">
        <v>27</v>
      </c>
    </row>
    <row r="14" spans="1:4" ht="42.75" customHeight="1" x14ac:dyDescent="0.2">
      <c r="A14" s="5">
        <v>10</v>
      </c>
      <c r="B14" s="6" t="s">
        <v>42</v>
      </c>
      <c r="C14" s="9">
        <v>283833</v>
      </c>
      <c r="D14" s="10" t="s">
        <v>4</v>
      </c>
    </row>
    <row r="15" spans="1:4" ht="45" customHeight="1" x14ac:dyDescent="0.2">
      <c r="A15" s="5">
        <v>11</v>
      </c>
      <c r="B15" s="6" t="s">
        <v>43</v>
      </c>
      <c r="C15" s="9">
        <v>37323</v>
      </c>
      <c r="D15" s="10" t="s">
        <v>4</v>
      </c>
    </row>
    <row r="16" spans="1:4" ht="28.5" customHeight="1" x14ac:dyDescent="0.2">
      <c r="A16" s="5">
        <v>12</v>
      </c>
      <c r="B16" s="6" t="s">
        <v>44</v>
      </c>
      <c r="C16" s="9">
        <v>81180</v>
      </c>
      <c r="D16" s="10" t="s">
        <v>4</v>
      </c>
    </row>
    <row r="17" spans="1:4" ht="40.5" customHeight="1" x14ac:dyDescent="0.2">
      <c r="A17" s="51" t="s">
        <v>83</v>
      </c>
      <c r="B17" s="52"/>
      <c r="C17" s="11">
        <f>SUM(C5:C16)</f>
        <v>3366396</v>
      </c>
      <c r="D17" s="12" t="s">
        <v>6</v>
      </c>
    </row>
    <row r="18" spans="1:4" ht="28.5" customHeight="1" x14ac:dyDescent="0.2">
      <c r="A18" s="13"/>
      <c r="B18" s="13"/>
      <c r="C18" s="14"/>
      <c r="D18" s="48"/>
    </row>
    <row r="19" spans="1:4" ht="27.75" customHeight="1" x14ac:dyDescent="0.2">
      <c r="A19" s="49" t="s">
        <v>0</v>
      </c>
      <c r="B19" s="49"/>
      <c r="C19" s="49"/>
      <c r="D19" s="49"/>
    </row>
    <row r="20" spans="1:4" ht="27" customHeight="1" x14ac:dyDescent="0.2">
      <c r="A20" s="50" t="s">
        <v>86</v>
      </c>
      <c r="B20" s="50"/>
      <c r="C20" s="50"/>
      <c r="D20" s="50"/>
    </row>
    <row r="21" spans="1:4" ht="37.5" customHeight="1" x14ac:dyDescent="0.2">
      <c r="A21" s="51" t="s">
        <v>19</v>
      </c>
      <c r="B21" s="52"/>
      <c r="C21" s="4" t="s">
        <v>2</v>
      </c>
      <c r="D21" s="4" t="s">
        <v>3</v>
      </c>
    </row>
    <row r="22" spans="1:4" ht="41.25" customHeight="1" x14ac:dyDescent="0.2">
      <c r="A22" s="15">
        <v>1</v>
      </c>
      <c r="B22" s="19" t="s">
        <v>46</v>
      </c>
      <c r="C22" s="17">
        <v>495000</v>
      </c>
      <c r="D22" s="18" t="s">
        <v>4</v>
      </c>
    </row>
    <row r="23" spans="1:4" ht="42.75" customHeight="1" x14ac:dyDescent="0.2">
      <c r="A23" s="5">
        <v>2</v>
      </c>
      <c r="B23" s="26" t="s">
        <v>47</v>
      </c>
      <c r="C23" s="20">
        <v>24453</v>
      </c>
      <c r="D23" s="12" t="s">
        <v>4</v>
      </c>
    </row>
    <row r="24" spans="1:4" ht="39" customHeight="1" x14ac:dyDescent="0.2">
      <c r="A24" s="45"/>
      <c r="B24" s="46"/>
      <c r="C24" s="47"/>
      <c r="D24" s="23"/>
    </row>
    <row r="25" spans="1:4" ht="30" customHeight="1" x14ac:dyDescent="0.2">
      <c r="A25" s="45"/>
      <c r="B25" s="46"/>
      <c r="C25" s="47"/>
      <c r="D25" s="48">
        <v>9</v>
      </c>
    </row>
    <row r="26" spans="1:4" ht="28.5" customHeight="1" x14ac:dyDescent="0.2">
      <c r="A26" s="49" t="s">
        <v>0</v>
      </c>
      <c r="B26" s="49"/>
      <c r="C26" s="49"/>
      <c r="D26" s="49"/>
    </row>
    <row r="27" spans="1:4" ht="38.25" customHeight="1" x14ac:dyDescent="0.2">
      <c r="A27" s="50" t="s">
        <v>86</v>
      </c>
      <c r="B27" s="50"/>
      <c r="C27" s="50"/>
      <c r="D27" s="50"/>
    </row>
    <row r="28" spans="1:4" ht="39.75" customHeight="1" x14ac:dyDescent="0.2">
      <c r="A28" s="29">
        <v>3</v>
      </c>
      <c r="B28" s="16" t="s">
        <v>48</v>
      </c>
      <c r="C28" s="27">
        <v>23364</v>
      </c>
      <c r="D28" s="28" t="s">
        <v>4</v>
      </c>
    </row>
    <row r="29" spans="1:4" ht="42.75" customHeight="1" x14ac:dyDescent="0.2">
      <c r="A29" s="15">
        <v>4</v>
      </c>
      <c r="B29" s="16" t="s">
        <v>49</v>
      </c>
      <c r="C29" s="17">
        <v>30591</v>
      </c>
      <c r="D29" s="18" t="s">
        <v>4</v>
      </c>
    </row>
    <row r="30" spans="1:4" x14ac:dyDescent="0.2">
      <c r="A30" s="5">
        <v>5</v>
      </c>
      <c r="B30" s="16" t="s">
        <v>50</v>
      </c>
      <c r="C30" s="17">
        <v>43362</v>
      </c>
      <c r="D30" s="18" t="s">
        <v>4</v>
      </c>
    </row>
    <row r="31" spans="1:4" ht="30" customHeight="1" x14ac:dyDescent="0.2">
      <c r="A31" s="15">
        <v>6</v>
      </c>
      <c r="B31" s="19" t="s">
        <v>51</v>
      </c>
      <c r="C31" s="22">
        <v>108000</v>
      </c>
      <c r="D31" s="18" t="s">
        <v>4</v>
      </c>
    </row>
    <row r="32" spans="1:4" ht="30" customHeight="1" x14ac:dyDescent="0.2">
      <c r="A32" s="5">
        <v>7</v>
      </c>
      <c r="B32" s="16" t="s">
        <v>20</v>
      </c>
      <c r="C32" s="17">
        <v>17170</v>
      </c>
      <c r="D32" s="18" t="s">
        <v>4</v>
      </c>
    </row>
    <row r="33" spans="1:4" ht="31.5" customHeight="1" x14ac:dyDescent="0.2">
      <c r="A33" s="15">
        <v>8</v>
      </c>
      <c r="B33" s="16" t="s">
        <v>52</v>
      </c>
      <c r="C33" s="17">
        <v>19400</v>
      </c>
      <c r="D33" s="18" t="s">
        <v>4</v>
      </c>
    </row>
    <row r="34" spans="1:4" x14ac:dyDescent="0.2">
      <c r="A34" s="5">
        <v>9</v>
      </c>
      <c r="B34" s="19" t="s">
        <v>53</v>
      </c>
      <c r="C34" s="17">
        <v>99986</v>
      </c>
      <c r="D34" s="18" t="s">
        <v>4</v>
      </c>
    </row>
    <row r="35" spans="1:4" ht="40.5" x14ac:dyDescent="0.2">
      <c r="A35" s="15">
        <v>10</v>
      </c>
      <c r="B35" s="16" t="s">
        <v>54</v>
      </c>
      <c r="C35" s="17">
        <v>75000</v>
      </c>
      <c r="D35" s="18" t="s">
        <v>56</v>
      </c>
    </row>
    <row r="36" spans="1:4" ht="40.5" x14ac:dyDescent="0.2">
      <c r="A36" s="5">
        <v>11</v>
      </c>
      <c r="B36" s="16" t="s">
        <v>82</v>
      </c>
      <c r="C36" s="17">
        <v>51000</v>
      </c>
      <c r="D36" s="18" t="s">
        <v>4</v>
      </c>
    </row>
    <row r="37" spans="1:4" ht="40.5" x14ac:dyDescent="0.2">
      <c r="A37" s="15">
        <v>12</v>
      </c>
      <c r="B37" s="19" t="s">
        <v>55</v>
      </c>
      <c r="C37" s="21">
        <v>97318.2</v>
      </c>
      <c r="D37" s="18" t="s">
        <v>56</v>
      </c>
    </row>
    <row r="38" spans="1:4" x14ac:dyDescent="0.2">
      <c r="A38" s="5">
        <v>13</v>
      </c>
      <c r="B38" s="16" t="s">
        <v>21</v>
      </c>
      <c r="C38" s="17">
        <v>2612300</v>
      </c>
      <c r="D38" s="18" t="s">
        <v>26</v>
      </c>
    </row>
    <row r="39" spans="1:4" x14ac:dyDescent="0.2">
      <c r="A39" s="15">
        <v>14</v>
      </c>
      <c r="B39" s="16" t="s">
        <v>22</v>
      </c>
      <c r="C39" s="17">
        <v>399200</v>
      </c>
      <c r="D39" s="18" t="s">
        <v>26</v>
      </c>
    </row>
    <row r="40" spans="1:4" ht="30" customHeight="1" x14ac:dyDescent="0.2">
      <c r="A40" s="15">
        <v>15</v>
      </c>
      <c r="B40" s="16" t="s">
        <v>23</v>
      </c>
      <c r="C40" s="17">
        <v>12000</v>
      </c>
      <c r="D40" s="18" t="s">
        <v>26</v>
      </c>
    </row>
    <row r="41" spans="1:4" x14ac:dyDescent="0.2">
      <c r="A41" s="15">
        <v>16</v>
      </c>
      <c r="B41" s="6" t="s">
        <v>57</v>
      </c>
      <c r="C41" s="9">
        <v>231000</v>
      </c>
      <c r="D41" s="18" t="s">
        <v>26</v>
      </c>
    </row>
    <row r="42" spans="1:4" ht="27" customHeight="1" x14ac:dyDescent="0.2">
      <c r="A42" s="15">
        <v>17</v>
      </c>
      <c r="B42" s="19" t="s">
        <v>58</v>
      </c>
      <c r="C42" s="20">
        <v>45000</v>
      </c>
      <c r="D42" s="12" t="s">
        <v>4</v>
      </c>
    </row>
    <row r="43" spans="1:4" ht="25.5" customHeight="1" x14ac:dyDescent="0.2">
      <c r="A43" s="15">
        <v>18</v>
      </c>
      <c r="B43" s="6" t="s">
        <v>59</v>
      </c>
      <c r="C43" s="9">
        <v>139500</v>
      </c>
      <c r="D43" s="10" t="s">
        <v>4</v>
      </c>
    </row>
    <row r="44" spans="1:4" ht="42" customHeight="1" x14ac:dyDescent="0.2">
      <c r="A44" s="15">
        <v>19</v>
      </c>
      <c r="B44" s="6" t="s">
        <v>77</v>
      </c>
      <c r="C44" s="9">
        <v>64800</v>
      </c>
      <c r="D44" s="10" t="s">
        <v>4</v>
      </c>
    </row>
    <row r="45" spans="1:4" ht="26.25" customHeight="1" x14ac:dyDescent="0.2">
      <c r="A45" s="15">
        <v>20</v>
      </c>
      <c r="B45" s="6" t="s">
        <v>60</v>
      </c>
      <c r="C45" s="9">
        <v>95200</v>
      </c>
      <c r="D45" s="10" t="s">
        <v>4</v>
      </c>
    </row>
    <row r="46" spans="1:4" ht="25.5" customHeight="1" x14ac:dyDescent="0.2">
      <c r="A46" s="51" t="s">
        <v>61</v>
      </c>
      <c r="B46" s="52"/>
      <c r="C46" s="43">
        <f>SUM(C22:C45)</f>
        <v>4683644.2</v>
      </c>
      <c r="D46" s="12" t="s">
        <v>6</v>
      </c>
    </row>
    <row r="47" spans="1:4" ht="42.75" customHeight="1" x14ac:dyDescent="0.2">
      <c r="A47" s="24"/>
    </row>
    <row r="48" spans="1:4" x14ac:dyDescent="0.2">
      <c r="A48" s="24"/>
    </row>
    <row r="49" spans="1:4" ht="38.25" customHeight="1" x14ac:dyDescent="0.2">
      <c r="A49" s="24"/>
    </row>
    <row r="50" spans="1:4" x14ac:dyDescent="0.2">
      <c r="A50" s="24"/>
      <c r="D50" s="48">
        <v>10</v>
      </c>
    </row>
    <row r="51" spans="1:4" ht="24.75" customHeight="1" x14ac:dyDescent="0.2">
      <c r="A51" s="49" t="s">
        <v>0</v>
      </c>
      <c r="B51" s="49"/>
      <c r="C51" s="49"/>
      <c r="D51" s="49"/>
    </row>
    <row r="52" spans="1:4" ht="24.75" customHeight="1" x14ac:dyDescent="0.2">
      <c r="A52" s="50" t="s">
        <v>86</v>
      </c>
      <c r="B52" s="50"/>
      <c r="C52" s="50"/>
      <c r="D52" s="50"/>
    </row>
    <row r="53" spans="1:4" ht="24.75" customHeight="1" x14ac:dyDescent="0.2">
      <c r="A53" s="51" t="s">
        <v>28</v>
      </c>
      <c r="B53" s="52"/>
      <c r="C53" s="4" t="s">
        <v>2</v>
      </c>
      <c r="D53" s="4" t="s">
        <v>3</v>
      </c>
    </row>
    <row r="54" spans="1:4" ht="41.25" customHeight="1" x14ac:dyDescent="0.2">
      <c r="A54" s="5">
        <v>1</v>
      </c>
      <c r="B54" s="19" t="s">
        <v>29</v>
      </c>
      <c r="C54" s="20">
        <v>183932</v>
      </c>
      <c r="D54" s="12" t="s">
        <v>4</v>
      </c>
    </row>
    <row r="55" spans="1:4" x14ac:dyDescent="0.2">
      <c r="A55" s="51" t="s">
        <v>62</v>
      </c>
      <c r="B55" s="52"/>
      <c r="C55" s="43">
        <f>SUM(C54:C54)</f>
        <v>183932</v>
      </c>
      <c r="D55" s="12" t="s">
        <v>6</v>
      </c>
    </row>
    <row r="56" spans="1:4" ht="36" customHeight="1" x14ac:dyDescent="0.2">
      <c r="A56" s="13"/>
      <c r="B56" s="13"/>
      <c r="C56" s="44"/>
      <c r="D56" s="23"/>
    </row>
    <row r="57" spans="1:4" ht="33" customHeight="1" x14ac:dyDescent="0.2"/>
    <row r="58" spans="1:4" ht="25.5" customHeight="1" x14ac:dyDescent="0.2">
      <c r="A58" s="49" t="s">
        <v>0</v>
      </c>
      <c r="B58" s="49"/>
      <c r="C58" s="49"/>
      <c r="D58" s="49"/>
    </row>
    <row r="59" spans="1:4" ht="29.25" customHeight="1" x14ac:dyDescent="0.2">
      <c r="A59" s="50" t="s">
        <v>86</v>
      </c>
      <c r="B59" s="50"/>
      <c r="C59" s="50"/>
      <c r="D59" s="50"/>
    </row>
    <row r="60" spans="1:4" ht="33" customHeight="1" x14ac:dyDescent="0.2">
      <c r="A60" s="51" t="s">
        <v>18</v>
      </c>
      <c r="B60" s="52"/>
      <c r="C60" s="4" t="s">
        <v>2</v>
      </c>
      <c r="D60" s="4" t="s">
        <v>3</v>
      </c>
    </row>
    <row r="61" spans="1:4" ht="29.25" customHeight="1" x14ac:dyDescent="0.2">
      <c r="A61" s="5">
        <v>1</v>
      </c>
      <c r="B61" s="19" t="s">
        <v>31</v>
      </c>
      <c r="C61" s="20">
        <v>137115</v>
      </c>
      <c r="D61" s="12" t="s">
        <v>4</v>
      </c>
    </row>
    <row r="62" spans="1:4" ht="24.75" customHeight="1" x14ac:dyDescent="0.2">
      <c r="A62" s="5">
        <v>2</v>
      </c>
      <c r="B62" s="19" t="s">
        <v>63</v>
      </c>
      <c r="C62" s="20">
        <v>63360</v>
      </c>
      <c r="D62" s="12" t="s">
        <v>4</v>
      </c>
    </row>
    <row r="63" spans="1:4" ht="30.75" customHeight="1" x14ac:dyDescent="0.2">
      <c r="A63" s="51" t="s">
        <v>30</v>
      </c>
      <c r="B63" s="52"/>
      <c r="C63" s="43">
        <f>SUM(C61:C62)</f>
        <v>200475</v>
      </c>
      <c r="D63" s="12" t="s">
        <v>6</v>
      </c>
    </row>
    <row r="64" spans="1:4" ht="35.25" customHeight="1" x14ac:dyDescent="0.2">
      <c r="A64" s="13"/>
      <c r="B64" s="13"/>
      <c r="C64" s="44"/>
      <c r="D64" s="23"/>
    </row>
    <row r="65" spans="1:4" ht="27" customHeight="1" x14ac:dyDescent="0.2"/>
    <row r="66" spans="1:4" ht="30" customHeight="1" x14ac:dyDescent="0.2">
      <c r="A66" s="49" t="s">
        <v>0</v>
      </c>
      <c r="B66" s="49"/>
      <c r="C66" s="49"/>
      <c r="D66" s="49"/>
    </row>
    <row r="67" spans="1:4" ht="30" customHeight="1" x14ac:dyDescent="0.2">
      <c r="A67" s="50" t="s">
        <v>86</v>
      </c>
      <c r="B67" s="50"/>
      <c r="C67" s="50"/>
      <c r="D67" s="50"/>
    </row>
    <row r="68" spans="1:4" ht="27" customHeight="1" x14ac:dyDescent="0.2">
      <c r="A68" s="51" t="s">
        <v>25</v>
      </c>
      <c r="B68" s="52"/>
      <c r="C68" s="4" t="s">
        <v>2</v>
      </c>
      <c r="D68" s="4" t="s">
        <v>3</v>
      </c>
    </row>
    <row r="69" spans="1:4" ht="39" customHeight="1" x14ac:dyDescent="0.2">
      <c r="A69" s="5">
        <v>1</v>
      </c>
      <c r="B69" s="19" t="s">
        <v>17</v>
      </c>
      <c r="C69" s="20">
        <v>95796</v>
      </c>
      <c r="D69" s="12" t="s">
        <v>4</v>
      </c>
    </row>
    <row r="70" spans="1:4" ht="29.25" customHeight="1" x14ac:dyDescent="0.2">
      <c r="A70" s="51" t="s">
        <v>62</v>
      </c>
      <c r="B70" s="52"/>
      <c r="C70" s="43">
        <f>SUM(C69:C69)</f>
        <v>95796</v>
      </c>
      <c r="D70" s="12" t="s">
        <v>6</v>
      </c>
    </row>
    <row r="71" spans="1:4" ht="39" customHeight="1" x14ac:dyDescent="0.2"/>
    <row r="72" spans="1:4" ht="24.75" customHeight="1" x14ac:dyDescent="0.2"/>
    <row r="73" spans="1:4" ht="24.75" customHeight="1" x14ac:dyDescent="0.2"/>
    <row r="74" spans="1:4" ht="20.25" customHeight="1" x14ac:dyDescent="0.2"/>
    <row r="75" spans="1:4" ht="22.5" customHeight="1" x14ac:dyDescent="0.2"/>
    <row r="76" spans="1:4" ht="26.25" customHeight="1" x14ac:dyDescent="0.2"/>
    <row r="77" spans="1:4" ht="24.75" customHeight="1" x14ac:dyDescent="0.2"/>
    <row r="78" spans="1:4" x14ac:dyDescent="0.2">
      <c r="D78" s="48">
        <v>11</v>
      </c>
    </row>
    <row r="79" spans="1:4" ht="24.75" customHeight="1" x14ac:dyDescent="0.2">
      <c r="A79" s="49" t="s">
        <v>0</v>
      </c>
      <c r="B79" s="49"/>
      <c r="C79" s="49"/>
      <c r="D79" s="49"/>
    </row>
    <row r="80" spans="1:4" ht="39.75" customHeight="1" x14ac:dyDescent="0.2">
      <c r="A80" s="50" t="s">
        <v>86</v>
      </c>
      <c r="B80" s="50"/>
      <c r="C80" s="50"/>
      <c r="D80" s="50"/>
    </row>
    <row r="81" spans="1:4" ht="42" customHeight="1" x14ac:dyDescent="0.2">
      <c r="A81" s="51" t="s">
        <v>32</v>
      </c>
      <c r="B81" s="52"/>
      <c r="C81" s="4" t="s">
        <v>2</v>
      </c>
      <c r="D81" s="4" t="s">
        <v>3</v>
      </c>
    </row>
    <row r="82" spans="1:4" ht="48" customHeight="1" x14ac:dyDescent="0.2">
      <c r="A82" s="5">
        <v>1</v>
      </c>
      <c r="B82" s="19" t="s">
        <v>64</v>
      </c>
      <c r="C82" s="20">
        <v>346500</v>
      </c>
      <c r="D82" s="12" t="s">
        <v>4</v>
      </c>
    </row>
    <row r="83" spans="1:4" ht="42.75" customHeight="1" x14ac:dyDescent="0.2">
      <c r="A83" s="5">
        <v>2</v>
      </c>
      <c r="B83" s="19" t="s">
        <v>65</v>
      </c>
      <c r="C83" s="20">
        <v>69300</v>
      </c>
      <c r="D83" s="12" t="s">
        <v>4</v>
      </c>
    </row>
    <row r="84" spans="1:4" ht="24.75" customHeight="1" x14ac:dyDescent="0.2">
      <c r="A84" s="5">
        <v>3</v>
      </c>
      <c r="B84" s="19" t="s">
        <v>66</v>
      </c>
      <c r="C84" s="20">
        <v>48807</v>
      </c>
      <c r="D84" s="12" t="s">
        <v>27</v>
      </c>
    </row>
    <row r="85" spans="1:4" ht="27.75" customHeight="1" x14ac:dyDescent="0.2">
      <c r="A85" s="5">
        <v>4</v>
      </c>
      <c r="B85" s="19" t="s">
        <v>67</v>
      </c>
      <c r="C85" s="20">
        <v>54000</v>
      </c>
      <c r="D85" s="12" t="s">
        <v>27</v>
      </c>
    </row>
    <row r="86" spans="1:4" ht="27" customHeight="1" x14ac:dyDescent="0.2">
      <c r="A86" s="5">
        <v>5</v>
      </c>
      <c r="B86" s="19" t="s">
        <v>68</v>
      </c>
      <c r="C86" s="20">
        <v>9990</v>
      </c>
      <c r="D86" s="12" t="s">
        <v>4</v>
      </c>
    </row>
    <row r="87" spans="1:4" ht="30" customHeight="1" x14ac:dyDescent="0.2">
      <c r="A87" s="5">
        <v>6</v>
      </c>
      <c r="B87" s="19" t="s">
        <v>69</v>
      </c>
      <c r="C87" s="20">
        <v>20865</v>
      </c>
      <c r="D87" s="12" t="s">
        <v>4</v>
      </c>
    </row>
    <row r="88" spans="1:4" ht="43.5" customHeight="1" x14ac:dyDescent="0.2">
      <c r="A88" s="5">
        <v>7</v>
      </c>
      <c r="B88" s="19" t="s">
        <v>71</v>
      </c>
      <c r="C88" s="20">
        <v>140000</v>
      </c>
      <c r="D88" s="12" t="s">
        <v>4</v>
      </c>
    </row>
    <row r="89" spans="1:4" ht="28.5" customHeight="1" x14ac:dyDescent="0.2">
      <c r="A89" s="5">
        <v>8</v>
      </c>
      <c r="B89" s="19" t="s">
        <v>70</v>
      </c>
      <c r="C89" s="20">
        <v>99800</v>
      </c>
      <c r="D89" s="12" t="s">
        <v>4</v>
      </c>
    </row>
    <row r="90" spans="1:4" ht="28.5" customHeight="1" x14ac:dyDescent="0.2">
      <c r="A90" s="5">
        <v>9</v>
      </c>
      <c r="B90" s="19" t="s">
        <v>72</v>
      </c>
      <c r="C90" s="20">
        <v>60000</v>
      </c>
      <c r="D90" s="12" t="s">
        <v>4</v>
      </c>
    </row>
    <row r="91" spans="1:4" ht="28.5" customHeight="1" x14ac:dyDescent="0.2">
      <c r="A91" s="5">
        <v>10</v>
      </c>
      <c r="B91" s="19" t="s">
        <v>73</v>
      </c>
      <c r="C91" s="20">
        <v>120000</v>
      </c>
      <c r="D91" s="12" t="s">
        <v>4</v>
      </c>
    </row>
    <row r="92" spans="1:4" ht="29.25" customHeight="1" x14ac:dyDescent="0.2">
      <c r="A92" s="5">
        <v>11</v>
      </c>
      <c r="B92" s="19" t="s">
        <v>74</v>
      </c>
      <c r="C92" s="20">
        <v>20000</v>
      </c>
      <c r="D92" s="12" t="s">
        <v>4</v>
      </c>
    </row>
    <row r="93" spans="1:4" ht="27.75" customHeight="1" x14ac:dyDescent="0.2">
      <c r="A93" s="5">
        <v>12</v>
      </c>
      <c r="B93" s="19" t="s">
        <v>90</v>
      </c>
      <c r="C93" s="20">
        <v>231442</v>
      </c>
      <c r="D93" s="12" t="s">
        <v>4</v>
      </c>
    </row>
    <row r="94" spans="1:4" ht="28.5" customHeight="1" x14ac:dyDescent="0.2">
      <c r="A94" s="5">
        <v>13</v>
      </c>
      <c r="B94" s="19" t="s">
        <v>75</v>
      </c>
      <c r="C94" s="20">
        <v>25289.200000000001</v>
      </c>
      <c r="D94" s="12" t="s">
        <v>4</v>
      </c>
    </row>
    <row r="95" spans="1:4" ht="25.5" customHeight="1" x14ac:dyDescent="0.2">
      <c r="A95" s="5">
        <v>14</v>
      </c>
      <c r="B95" s="19" t="s">
        <v>76</v>
      </c>
      <c r="C95" s="20">
        <v>334434</v>
      </c>
      <c r="D95" s="12" t="s">
        <v>4</v>
      </c>
    </row>
    <row r="96" spans="1:4" ht="29.25" customHeight="1" x14ac:dyDescent="0.2">
      <c r="A96" s="51" t="s">
        <v>45</v>
      </c>
      <c r="B96" s="52"/>
      <c r="C96" s="43">
        <f>SUM(C82:C95)</f>
        <v>1580427.2</v>
      </c>
      <c r="D96" s="12" t="s">
        <v>6</v>
      </c>
    </row>
    <row r="97" spans="1:4" ht="25.5" customHeight="1" x14ac:dyDescent="0.2">
      <c r="A97" s="13"/>
      <c r="B97" s="13"/>
      <c r="C97" s="44"/>
      <c r="D97" s="23"/>
    </row>
    <row r="98" spans="1:4" x14ac:dyDescent="0.2">
      <c r="A98" s="53" t="s">
        <v>87</v>
      </c>
      <c r="B98" s="53"/>
      <c r="C98" s="53"/>
      <c r="D98" s="53"/>
    </row>
    <row r="99" spans="1:4" x14ac:dyDescent="0.2">
      <c r="A99" s="53" t="s">
        <v>89</v>
      </c>
      <c r="B99" s="53"/>
      <c r="C99" s="53"/>
      <c r="D99" s="53"/>
    </row>
    <row r="106" spans="1:4" ht="29.25" customHeight="1" x14ac:dyDescent="0.2"/>
    <row r="107" spans="1:4" ht="27" customHeight="1" x14ac:dyDescent="0.2"/>
    <row r="108" spans="1:4" ht="28.5" customHeight="1" x14ac:dyDescent="0.2"/>
    <row r="111" spans="1:4" ht="24.75" customHeight="1" x14ac:dyDescent="0.2"/>
    <row r="112" spans="1:4" ht="24.75" customHeight="1" x14ac:dyDescent="0.2"/>
    <row r="113" ht="24.75" customHeight="1" x14ac:dyDescent="0.2"/>
    <row r="114" ht="40.5" customHeight="1" x14ac:dyDescent="0.2"/>
    <row r="120" ht="31.5" customHeight="1" x14ac:dyDescent="0.2"/>
    <row r="134" ht="24.75" customHeight="1" x14ac:dyDescent="0.2"/>
    <row r="142" ht="39" customHeight="1" x14ac:dyDescent="0.2"/>
    <row r="143" ht="24.75" customHeight="1" x14ac:dyDescent="0.2"/>
    <row r="144" ht="24.75" customHeight="1" x14ac:dyDescent="0.2"/>
  </sheetData>
  <mergeCells count="28">
    <mergeCell ref="A2:D2"/>
    <mergeCell ref="A3:D3"/>
    <mergeCell ref="A4:B4"/>
    <mergeCell ref="A20:D20"/>
    <mergeCell ref="A21:B21"/>
    <mergeCell ref="A19:D19"/>
    <mergeCell ref="A17:B17"/>
    <mergeCell ref="A99:D99"/>
    <mergeCell ref="A96:B96"/>
    <mergeCell ref="A68:B68"/>
    <mergeCell ref="A70:B70"/>
    <mergeCell ref="A66:D66"/>
    <mergeCell ref="A67:D67"/>
    <mergeCell ref="A79:D79"/>
    <mergeCell ref="A26:D26"/>
    <mergeCell ref="A27:D27"/>
    <mergeCell ref="A80:D80"/>
    <mergeCell ref="A81:B81"/>
    <mergeCell ref="A98:D98"/>
    <mergeCell ref="A46:B46"/>
    <mergeCell ref="A51:D51"/>
    <mergeCell ref="A52:D52"/>
    <mergeCell ref="A53:B53"/>
    <mergeCell ref="A63:B63"/>
    <mergeCell ref="A55:B55"/>
    <mergeCell ref="A58:D58"/>
    <mergeCell ref="A59:D59"/>
    <mergeCell ref="A60:B60"/>
  </mergeCells>
  <pageMargins left="0.7" right="0.27" top="0.12" bottom="0.2" header="0.12" footer="0.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7" workbookViewId="0">
      <selection activeCell="J19" sqref="J19"/>
    </sheetView>
  </sheetViews>
  <sheetFormatPr defaultRowHeight="24.75" x14ac:dyDescent="0.6"/>
  <cols>
    <col min="1" max="1" width="40.375" style="1" customWidth="1"/>
    <col min="2" max="5" width="8.375" style="1" customWidth="1"/>
    <col min="6" max="6" width="13" style="1" customWidth="1"/>
    <col min="7" max="16384" width="9" style="1"/>
  </cols>
  <sheetData>
    <row r="1" spans="1:6" x14ac:dyDescent="0.6">
      <c r="A1" s="3"/>
      <c r="B1" s="3"/>
      <c r="C1" s="3"/>
      <c r="D1" s="3"/>
      <c r="E1" s="3"/>
      <c r="F1" s="42">
        <v>12</v>
      </c>
    </row>
    <row r="2" spans="1:6" x14ac:dyDescent="0.6">
      <c r="A2" s="55" t="s">
        <v>84</v>
      </c>
      <c r="B2" s="55"/>
      <c r="C2" s="55"/>
      <c r="D2" s="55"/>
      <c r="E2" s="55"/>
      <c r="F2" s="55"/>
    </row>
    <row r="3" spans="1:6" x14ac:dyDescent="0.6">
      <c r="A3" s="30" t="s">
        <v>85</v>
      </c>
      <c r="B3" s="30"/>
      <c r="C3" s="30"/>
      <c r="D3" s="30"/>
      <c r="E3" s="30"/>
      <c r="F3" s="30"/>
    </row>
    <row r="4" spans="1:6" x14ac:dyDescent="0.6">
      <c r="A4" s="30"/>
      <c r="B4" s="30"/>
      <c r="C4" s="30"/>
      <c r="D4" s="30"/>
      <c r="E4" s="30"/>
      <c r="F4" s="30"/>
    </row>
    <row r="5" spans="1:6" x14ac:dyDescent="0.6">
      <c r="A5" s="56" t="s">
        <v>78</v>
      </c>
      <c r="B5" s="56"/>
      <c r="C5" s="56"/>
      <c r="D5" s="56"/>
      <c r="E5" s="56"/>
      <c r="F5" s="56"/>
    </row>
    <row r="6" spans="1:6" x14ac:dyDescent="0.6">
      <c r="A6" s="57" t="s">
        <v>79</v>
      </c>
      <c r="B6" s="57"/>
      <c r="C6" s="57"/>
      <c r="D6" s="57"/>
      <c r="E6" s="57"/>
      <c r="F6" s="57"/>
    </row>
    <row r="7" spans="1:6" ht="49.5" customHeight="1" x14ac:dyDescent="0.6">
      <c r="A7" s="58" t="s">
        <v>7</v>
      </c>
      <c r="B7" s="60" t="s">
        <v>80</v>
      </c>
      <c r="C7" s="61"/>
      <c r="D7" s="60" t="s">
        <v>81</v>
      </c>
      <c r="E7" s="61"/>
      <c r="F7" s="31" t="s">
        <v>10</v>
      </c>
    </row>
    <row r="8" spans="1:6" ht="40.5" x14ac:dyDescent="0.6">
      <c r="A8" s="59"/>
      <c r="B8" s="31" t="s">
        <v>8</v>
      </c>
      <c r="C8" s="31" t="s">
        <v>9</v>
      </c>
      <c r="D8" s="31" t="s">
        <v>8</v>
      </c>
      <c r="E8" s="31" t="s">
        <v>9</v>
      </c>
      <c r="F8" s="31" t="s">
        <v>9</v>
      </c>
    </row>
    <row r="9" spans="1:6" x14ac:dyDescent="0.6">
      <c r="A9" s="32" t="s">
        <v>1</v>
      </c>
      <c r="B9" s="33">
        <v>14</v>
      </c>
      <c r="C9" s="34">
        <f>+B9*100/B16</f>
        <v>17.073170731707318</v>
      </c>
      <c r="D9" s="33">
        <v>12</v>
      </c>
      <c r="E9" s="34">
        <f>+D9*100/D16</f>
        <v>24</v>
      </c>
      <c r="F9" s="35">
        <f>+D9*100/B9</f>
        <v>85.714285714285708</v>
      </c>
    </row>
    <row r="10" spans="1:6" x14ac:dyDescent="0.6">
      <c r="A10" s="36" t="s">
        <v>13</v>
      </c>
      <c r="B10" s="37">
        <v>33</v>
      </c>
      <c r="C10" s="35">
        <f>+B10*100/B16</f>
        <v>40.243902439024389</v>
      </c>
      <c r="D10" s="37">
        <v>20</v>
      </c>
      <c r="E10" s="35">
        <f>+D10*100/D16</f>
        <v>40</v>
      </c>
      <c r="F10" s="35">
        <f>+D10*100/B10</f>
        <v>60.606060606060609</v>
      </c>
    </row>
    <row r="11" spans="1:6" x14ac:dyDescent="0.6">
      <c r="A11" s="36" t="s">
        <v>24</v>
      </c>
      <c r="B11" s="37">
        <v>6</v>
      </c>
      <c r="C11" s="35">
        <f>+B11*100/B16</f>
        <v>7.3170731707317076</v>
      </c>
      <c r="D11" s="37">
        <v>1</v>
      </c>
      <c r="E11" s="35">
        <f>+D11*100/D16</f>
        <v>2</v>
      </c>
      <c r="F11" s="35">
        <f>+D11*100/B11</f>
        <v>16.666666666666668</v>
      </c>
    </row>
    <row r="12" spans="1:6" x14ac:dyDescent="0.6">
      <c r="A12" s="36" t="s">
        <v>14</v>
      </c>
      <c r="B12" s="37">
        <v>4</v>
      </c>
      <c r="C12" s="35">
        <f>+B12*100/B16</f>
        <v>4.8780487804878048</v>
      </c>
      <c r="D12" s="37">
        <v>2</v>
      </c>
      <c r="E12" s="35">
        <f>+D12*100/D16</f>
        <v>4</v>
      </c>
      <c r="F12" s="35">
        <f>+D12*100/B12</f>
        <v>50</v>
      </c>
    </row>
    <row r="13" spans="1:6" x14ac:dyDescent="0.6">
      <c r="A13" s="38" t="s">
        <v>15</v>
      </c>
      <c r="B13" s="39"/>
      <c r="C13" s="39"/>
      <c r="D13" s="39"/>
      <c r="E13" s="39"/>
      <c r="F13" s="39"/>
    </row>
    <row r="14" spans="1:6" x14ac:dyDescent="0.6">
      <c r="A14" s="36" t="s">
        <v>25</v>
      </c>
      <c r="B14" s="39">
        <v>5</v>
      </c>
      <c r="C14" s="39">
        <v>6.73</v>
      </c>
      <c r="D14" s="39">
        <v>1</v>
      </c>
      <c r="E14" s="35">
        <f>+D14*100/D16</f>
        <v>2</v>
      </c>
      <c r="F14" s="35">
        <f>+D14*100/B14</f>
        <v>20</v>
      </c>
    </row>
    <row r="15" spans="1:6" x14ac:dyDescent="0.6">
      <c r="A15" s="32" t="s">
        <v>5</v>
      </c>
      <c r="B15" s="33">
        <v>20</v>
      </c>
      <c r="C15" s="34">
        <f>+B15*100/B16</f>
        <v>24.390243902439025</v>
      </c>
      <c r="D15" s="33">
        <v>14</v>
      </c>
      <c r="E15" s="35">
        <f>+D15*100/D16</f>
        <v>28</v>
      </c>
      <c r="F15" s="35">
        <f>+D15*100/B15</f>
        <v>70</v>
      </c>
    </row>
    <row r="16" spans="1:6" x14ac:dyDescent="0.6">
      <c r="A16" s="40" t="s">
        <v>11</v>
      </c>
      <c r="B16" s="33">
        <v>82</v>
      </c>
      <c r="C16" s="41">
        <f>SUM(C9:C15)</f>
        <v>100.63243902439024</v>
      </c>
      <c r="D16" s="33">
        <f>SUM(D9:D15)</f>
        <v>50</v>
      </c>
      <c r="E16" s="41">
        <f>SUM(E9:E15)</f>
        <v>100</v>
      </c>
      <c r="F16" s="34">
        <f>+D16*100/B16</f>
        <v>60.975609756097562</v>
      </c>
    </row>
    <row r="17" spans="1:9" x14ac:dyDescent="0.6">
      <c r="A17" s="30"/>
      <c r="B17" s="30"/>
      <c r="C17" s="30"/>
      <c r="D17" s="30"/>
      <c r="E17" s="30"/>
      <c r="F17" s="30"/>
    </row>
    <row r="18" spans="1:9" x14ac:dyDescent="0.6">
      <c r="A18" s="54" t="s">
        <v>88</v>
      </c>
      <c r="B18" s="54"/>
      <c r="C18" s="54"/>
      <c r="D18" s="54"/>
      <c r="E18" s="54"/>
      <c r="F18" s="54"/>
    </row>
    <row r="19" spans="1:9" x14ac:dyDescent="0.6">
      <c r="A19" s="30" t="s">
        <v>16</v>
      </c>
      <c r="B19" s="30"/>
      <c r="C19" s="30"/>
      <c r="D19" s="30"/>
      <c r="E19" s="30"/>
      <c r="F19" s="30"/>
    </row>
    <row r="20" spans="1:9" x14ac:dyDescent="0.6">
      <c r="A20" s="30" t="s">
        <v>12</v>
      </c>
      <c r="B20" s="30" t="s">
        <v>91</v>
      </c>
      <c r="C20" s="30"/>
      <c r="D20" s="30"/>
      <c r="E20" s="30"/>
      <c r="F20" s="30"/>
    </row>
    <row r="21" spans="1:9" x14ac:dyDescent="0.6">
      <c r="A21" s="30"/>
      <c r="B21" s="30" t="s">
        <v>92</v>
      </c>
      <c r="C21" s="30"/>
      <c r="D21" s="30"/>
      <c r="E21" s="30"/>
      <c r="F21" s="30"/>
    </row>
    <row r="22" spans="1:9" x14ac:dyDescent="0.6">
      <c r="A22" s="30"/>
      <c r="B22" s="30"/>
      <c r="C22" s="30"/>
      <c r="D22" s="30"/>
      <c r="E22" s="30"/>
      <c r="F22" s="30"/>
    </row>
    <row r="23" spans="1:9" x14ac:dyDescent="0.6">
      <c r="A23" s="30"/>
      <c r="B23" s="30"/>
      <c r="C23" s="30"/>
      <c r="D23" s="30"/>
      <c r="E23" s="30"/>
      <c r="F23" s="30"/>
    </row>
    <row r="26" spans="1:9" ht="26.25" customHeight="1" x14ac:dyDescent="0.6"/>
    <row r="28" spans="1:9" ht="18" customHeight="1" x14ac:dyDescent="0.6"/>
    <row r="31" spans="1:9" x14ac:dyDescent="0.6">
      <c r="I31" s="30"/>
    </row>
  </sheetData>
  <mergeCells count="7">
    <mergeCell ref="A18:F18"/>
    <mergeCell ref="A2:F2"/>
    <mergeCell ref="A5:F5"/>
    <mergeCell ref="A6:F6"/>
    <mergeCell ref="A7:A8"/>
    <mergeCell ref="B7:C7"/>
    <mergeCell ref="D7:E7"/>
  </mergeCells>
  <pageMargins left="0.7" right="0.24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2GuyscOm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2Guys</dc:creator>
  <cp:lastModifiedBy>adminpc01</cp:lastModifiedBy>
  <cp:lastPrinted>2018-10-26T06:15:05Z</cp:lastPrinted>
  <dcterms:created xsi:type="dcterms:W3CDTF">2014-06-02T06:24:59Z</dcterms:created>
  <dcterms:modified xsi:type="dcterms:W3CDTF">2018-10-26T06:35:41Z</dcterms:modified>
</cp:coreProperties>
</file>