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135" windowHeight="8100" activeTab="3"/>
  </bookViews>
  <sheets>
    <sheet name="บัญชีสรุปแผน" sheetId="1" r:id="rId1"/>
    <sheet name="แผน ย.1" sheetId="2" r:id="rId2"/>
    <sheet name="แผน ย.2" sheetId="4" r:id="rId3"/>
    <sheet name="แผน ย.3" sheetId="10" r:id="rId4"/>
    <sheet name="แผน ย.4" sheetId="6" r:id="rId5"/>
    <sheet name="แผน ย.5" sheetId="7" r:id="rId6"/>
    <sheet name="แผน ย.6" sheetId="9" r:id="rId7"/>
    <sheet name="Sheet3" sheetId="3" r:id="rId8"/>
  </sheets>
  <calcPr calcId="145621"/>
</workbook>
</file>

<file path=xl/calcChain.xml><?xml version="1.0" encoding="utf-8"?>
<calcChain xmlns="http://schemas.openxmlformats.org/spreadsheetml/2006/main">
  <c r="D43" i="1" l="1"/>
  <c r="B43" i="1"/>
  <c r="D38" i="1" l="1"/>
  <c r="B38" i="1"/>
  <c r="D69" i="1"/>
  <c r="B69" i="1"/>
  <c r="D22" i="1"/>
  <c r="B22" i="1"/>
  <c r="D18" i="1"/>
  <c r="B18" i="1"/>
  <c r="B10" i="1"/>
  <c r="D10" i="1"/>
  <c r="D70" i="1" l="1"/>
  <c r="B70" i="1"/>
  <c r="C13" i="1" s="1"/>
  <c r="E67" i="1" l="1"/>
  <c r="E65" i="1"/>
  <c r="E42" i="1"/>
  <c r="E37" i="1"/>
  <c r="E21" i="1"/>
  <c r="E17" i="1"/>
  <c r="E15" i="1"/>
  <c r="E13" i="1"/>
  <c r="E68" i="1"/>
  <c r="E66" i="1"/>
  <c r="E64" i="1"/>
  <c r="E40" i="1"/>
  <c r="E36" i="1"/>
  <c r="E20" i="1"/>
  <c r="E22" i="1" s="1"/>
  <c r="E16" i="1"/>
  <c r="E14" i="1"/>
  <c r="E12" i="1"/>
  <c r="E8" i="1"/>
  <c r="E9" i="1"/>
  <c r="C67" i="1"/>
  <c r="C65" i="1"/>
  <c r="C40" i="1"/>
  <c r="C36" i="1"/>
  <c r="C20" i="1"/>
  <c r="C16" i="1"/>
  <c r="C14" i="1"/>
  <c r="C12" i="1"/>
  <c r="C68" i="1"/>
  <c r="C66" i="1"/>
  <c r="C64" i="1"/>
  <c r="C42" i="1"/>
  <c r="C37" i="1"/>
  <c r="C21" i="1"/>
  <c r="C17" i="1"/>
  <c r="C15" i="1"/>
  <c r="C8" i="1"/>
  <c r="C9" i="1"/>
  <c r="E18" i="1" l="1"/>
  <c r="E38" i="1"/>
  <c r="C69" i="1"/>
  <c r="E69" i="1"/>
  <c r="E10" i="1"/>
  <c r="E43" i="1"/>
  <c r="C10" i="1"/>
  <c r="C18" i="1"/>
  <c r="C38" i="1"/>
  <c r="C22" i="1"/>
  <c r="C43" i="1"/>
  <c r="E70" i="1" l="1"/>
  <c r="C70" i="1"/>
</calcChain>
</file>

<file path=xl/sharedStrings.xml><?xml version="1.0" encoding="utf-8"?>
<sst xmlns="http://schemas.openxmlformats.org/spreadsheetml/2006/main" count="1630" uniqueCount="392">
  <si>
    <t>เทศบาลตำบลดอนขมิ้น  อำเภอท่ามะกา  จังหวัดกาญจนบุรี</t>
  </si>
  <si>
    <t>ยุทธศาสตร์/แนวทางการพัฒนา</t>
  </si>
  <si>
    <t>จำนวนโครงการ</t>
  </si>
  <si>
    <t>ที่ดำเนินการ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</si>
  <si>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</si>
  <si>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</si>
  <si>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</si>
  <si>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</si>
  <si>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งบประมาณทั้งหมด</t>
  </si>
  <si>
    <t>หน่วยดำเนินการ</t>
  </si>
  <si>
    <t>กองช่าง</t>
  </si>
  <si>
    <t>รวม</t>
  </si>
  <si>
    <t>สำนักปลัด</t>
  </si>
  <si>
    <t>กองคลัง</t>
  </si>
  <si>
    <t>หน่วย</t>
  </si>
  <si>
    <t>ดำเนินการ</t>
  </si>
  <si>
    <t>รายละเอียดของกิจกรรม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</si>
  <si>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</si>
  <si>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</si>
  <si>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</si>
  <si>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</si>
  <si>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</si>
  <si>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</si>
  <si>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</si>
  <si>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</si>
  <si>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</si>
  <si>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</si>
  <si>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</si>
  <si>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</si>
  <si>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สถานที่</t>
  </si>
  <si>
    <t>ที่</t>
  </si>
  <si>
    <t>ลำดับ</t>
  </si>
  <si>
    <t>ปรากฎตามเทศบัญ</t>
  </si>
  <si>
    <t>ญัติงบประมาณ</t>
  </si>
  <si>
    <t>รายจ่ายประจำปี</t>
  </si>
  <si>
    <t>ทต.ดอนขมิ้น</t>
  </si>
  <si>
    <t>เทศบาล</t>
  </si>
  <si>
    <t>เขตพื้นที่</t>
  </si>
  <si>
    <t>เทศบาลฯ</t>
  </si>
  <si>
    <t>โครงการวันเทศบาล</t>
  </si>
  <si>
    <t>โครงการวันเด็กแห่งชาติ</t>
  </si>
  <si>
    <t>ศูนย์พัฒนาเด็กเล็กเทศบาลตำบล</t>
  </si>
  <si>
    <t>ดอนขมิ้น</t>
  </si>
  <si>
    <t>วัดดอนขมิ้น</t>
  </si>
  <si>
    <t>โครงการจัดงานวันลอยกระทง</t>
  </si>
  <si>
    <t>โครงการจัดงานวันสงกรานต์</t>
  </si>
  <si>
    <t>๑. การพัฒนาด้านโครงสร้างพื้นฐาน</t>
  </si>
  <si>
    <t>รวมทั้งสิ้น</t>
  </si>
  <si>
    <t xml:space="preserve">แนวทางการพัฒนาที่ ๑.๑  ก่อสร้าง  ปรับปรุง  บำรุงรักษา ถนน สะพาน ทางเท้า  ท่อระบายน้ำ </t>
  </si>
  <si>
    <t>แข่งขัน</t>
  </si>
  <si>
    <t>โครงการวันอาสาฬหบูชาและวัน</t>
  </si>
  <si>
    <t>เข้าพรรษา</t>
  </si>
  <si>
    <t>ยุทธศาสตร์ศาสตร์ที่ ๖ การพัฒนาด้านการเมืองการบริหาร</t>
  </si>
  <si>
    <t>๓. ยุทธศาสตร์การพัฒนาด้านเศรษฐกิจและวัฒนธรรม</t>
  </si>
  <si>
    <t>ยุทธศาสตร์ศาสตร์ที่ ๖  การพัฒนาด้านการเมืองการบริหาร</t>
  </si>
  <si>
    <t>ยุทธศาสตร์ศาสตร์ที่ ๑  การพัฒนาด้านโครงสร้างพื้นฐาน</t>
  </si>
  <si>
    <t>หมู่ที่ 3</t>
  </si>
  <si>
    <t>วางท่อระบายน้ำขนาดเส้นผ่านศูนย์</t>
  </si>
  <si>
    <t>พร้อมบ่อพัก คสล. จำนวน 9 บ่อ</t>
  </si>
  <si>
    <t>หมู่ที่ 5</t>
  </si>
  <si>
    <t>ค่าบำรุงรักษาและปรับปรุงที่ดินและสิ่ง</t>
  </si>
  <si>
    <t>ก่อสร้าง</t>
  </si>
  <si>
    <t>บำรุงรักษาและปรับปรุงที่ดินและสิ่ง</t>
  </si>
  <si>
    <t xml:space="preserve">ก่อสร้าง เช่น ซ่อมแซมถนน </t>
  </si>
  <si>
    <t xml:space="preserve">ค่าปรับปรุงระบบระบายน้ำ </t>
  </si>
  <si>
    <t>ค่าซ่อมแซมม่อระบายน้ำ ฯลฯ</t>
  </si>
  <si>
    <t>พ.ศ.  ๒๕60</t>
  </si>
  <si>
    <t>แนวทางการพัฒนาที่ ๒.๑  การสาธารณสุข</t>
  </si>
  <si>
    <t>เขตเทศบาล</t>
  </si>
  <si>
    <t>แนวทางการพัฒนาที่ ๒.3  การพัฒนาและส่งเสริมการศึกษา</t>
  </si>
  <si>
    <t>เพื่อจ่ายเป็นค่าใช้จ่ายในการดำเนิน</t>
  </si>
  <si>
    <t>แนวทางการพัฒนาที่ ๓.๑  ส่งเสริมอาชีพ การเกษตร และเกษตรอุตสาหกรรม</t>
  </si>
  <si>
    <t>แนวทางการพัฒนาที่ ๕.๑ การส่งเสริม อนุรักษ์ ฟื้นฟู ด้านศาสนา ศิลปะ วัฒนธรรม และประเพณีท้องถิ่น</t>
  </si>
  <si>
    <t>โครงการวันผู้สูงอายุและวันครอบ</t>
  </si>
  <si>
    <t>ครัว</t>
  </si>
  <si>
    <t>งานตามโครงการ</t>
  </si>
  <si>
    <t>แนวทางการพัฒนาที่ ๖.๑  การพัฒนาระบบบริหารจัดการให้มีประสิทธิภาพ</t>
  </si>
  <si>
    <t>ค่าใช้จ่ายในการแข่งขันกีฬา</t>
  </si>
  <si>
    <t>เพื่อจ่ายเป็นค่าใช้จ่ายในการแข่งขัน</t>
  </si>
  <si>
    <t>กีฬาและจัดส่งนักกีฬาเข้าร่วมการ</t>
  </si>
  <si>
    <t>เพื่อเป็นค่าใช่จ่ายในการดำเนินงาน</t>
  </si>
  <si>
    <t>ตามโครงการ</t>
  </si>
  <si>
    <t>โครงการเสริมศักยภาพการจัดการ</t>
  </si>
  <si>
    <t>ศึกษา</t>
  </si>
  <si>
    <t>โครงการสนับสนุนค่าใช้จ่ายการ</t>
  </si>
  <si>
    <t>บริหารสถานศึกษา</t>
  </si>
  <si>
    <t>พื่อจ่ายเป็นค่าอาหารกลางวันสำหรับ</t>
  </si>
  <si>
    <t>เพื่อจ่ายเป็นค่าใช้จ่ายในการจัด</t>
  </si>
  <si>
    <t>การเรียนการสอน สื่อการเรียนการ</t>
  </si>
  <si>
    <t>สอน วัดุการศึกษา ของศูนย์พัฒนา</t>
  </si>
  <si>
    <t>เด็กเล็กเทศบาลตำบลดอนขมิ้น</t>
  </si>
  <si>
    <t>แนวทางการพัฒนาที่ ๔.๑ การอนุรักษ์ ฟื้นฟูและส่งเสริมทรัพยากรธรรมชาติและสิ่งแวดล้อม</t>
  </si>
  <si>
    <t>รายจ่ายเกี่ยวกับการรับรองและพิธี</t>
  </si>
  <si>
    <t>การ</t>
  </si>
  <si>
    <t>เพื่อจ่ายเป็ไนค่าใช้จ่าย ดังนี้</t>
  </si>
  <si>
    <t>โครงการจัดทำแผนพัฒนาท้องถิ่น</t>
  </si>
  <si>
    <t>เพื่อเป็นค่าใช้จ่ายในการดำเนินงาน</t>
  </si>
  <si>
    <t>โครงการพัฒนาศักยภาพบุคลากร</t>
  </si>
  <si>
    <t>ของเทศบาล</t>
  </si>
  <si>
    <t>เพื่อเป็นค่าใช้จ่ายในการฝึกอบรม</t>
  </si>
  <si>
    <t>สัมมนา ผู้บริหาร สมาชิกสภา</t>
  </si>
  <si>
    <t>พนักงานเทศบาล ลูกจ้างประจำ</t>
  </si>
  <si>
    <t>โครงการรักน้ำ รักป่า รักษาแผ่นดิน</t>
  </si>
  <si>
    <t>การตามโครงการในการอนุรักษ์</t>
  </si>
  <si>
    <t>ทรัพยากรน้ำและป่า</t>
  </si>
  <si>
    <t>จัดซื้อเครื่องคอมพิวเตอร์</t>
  </si>
  <si>
    <t xml:space="preserve">แนวทางการพัฒนาที่ ๖.4  การส่งเสริมการสร้างระบบบริหารจัดการกิจการบ้านเมืองที่ดี  </t>
  </si>
  <si>
    <t>เงินอุดหนุนส่วนราชการ</t>
  </si>
  <si>
    <t>เพื่อจ่ายเป็นค่าใช้จ่ายตามโครงการ</t>
  </si>
  <si>
    <t>จัดทำแผนที่ภาษีและทะเบียนทรัพย์</t>
  </si>
  <si>
    <t>เงินอุดหนุนองค์กรปกครองส่วน</t>
  </si>
  <si>
    <t>ท้องถิ่น</t>
  </si>
  <si>
    <t>เพื่อจ่ายเป็นเงินอุดหนุนให้กับ</t>
  </si>
  <si>
    <t>องค์การบริหารส่วนตำบลท่ามะกา</t>
  </si>
  <si>
    <t>โครงการรับเงินอุดหนุนค่าใช้จ่ายใน</t>
  </si>
  <si>
    <t>การอำนวยการของศูนย์รวบรวมข้อ</t>
  </si>
  <si>
    <t>มูลจัดซื้อจัดจ้างของ อปท.ระดับ</t>
  </si>
  <si>
    <t>อำเภอ</t>
  </si>
  <si>
    <t>แนวทางการพัฒนาที่ ๒.6  การรักษาความสงบเรียบร้อย และความปลอดภัยในชีวิตและทรัพย์สิน</t>
  </si>
  <si>
    <t>โครงการลดอุบัติเหตุทางถนนในช่วง</t>
  </si>
  <si>
    <t>เทศกาลสำคัญ</t>
  </si>
  <si>
    <t>ลดอุบัติเหตุทางถนนช่วงเทสกาล เช่น</t>
  </si>
  <si>
    <t>เทศกาลปีใหม่ เทศกาลสงกรานต์</t>
  </si>
  <si>
    <t>ฯลฯ</t>
  </si>
  <si>
    <t>ติดตั้งกล้องวงจรปิดพร้อมอุปกรณ์</t>
  </si>
  <si>
    <t>เพื่อจ่ายเป็นเงินอุดหนุนให้กับสำนัก</t>
  </si>
  <si>
    <t>ค่าบำรุงรักษาและปรับปรุงที่ดินและ</t>
  </si>
  <si>
    <t>สิ่งก่อสร้าง</t>
  </si>
  <si>
    <t>โครงการสนับสนุนค่าใช้จ่ายในการ</t>
  </si>
  <si>
    <t xml:space="preserve">เพื่อจ่ายเป็นค่าจ้างที่ปรึกษา </t>
  </si>
  <si>
    <t>เพื่อศึกษา วิจัย ประเมินผล หรือ</t>
  </si>
  <si>
    <t>ค่าบำรุงรักษาและปรับปรุงครุภัณฑ์</t>
  </si>
  <si>
    <t>เพื่อจ่ายเป็นค่า ประกอบ ดัดแปลง</t>
  </si>
  <si>
    <t>ต่อเติม ปรับปรุงซ่อมแซม บำรุงรักษา</t>
  </si>
  <si>
    <t xml:space="preserve"> </t>
  </si>
  <si>
    <t>๒.๑ การสาธารณสุข</t>
  </si>
  <si>
    <t>๑.๑ การก่อสร้าง ปรับปรุง บำรุงรักษา ถนน สะพาน ทางเท้า ท่อระบายน้ำ</t>
  </si>
  <si>
    <t>๑.๒ การพัฒนาระบบประปา ไฟฟ้าและแหล่งน้ำ</t>
  </si>
  <si>
    <t>2.3 การพัฒนาและส่งเสริมการศึกษา</t>
  </si>
  <si>
    <t>2.6 การรักษาความสงบเรียบร้อย และความปลอดภัยในชีวิตและทรัพย์สิน</t>
  </si>
  <si>
    <t>3.1 การส่งเสริมอาชีพ การเกษตร และเกษตรอุตสาหกรรม</t>
  </si>
  <si>
    <t>3.2 การส่งเสริมการท่องเที่ยว</t>
  </si>
  <si>
    <t>๔. ยุทธศาสตร์การพัฒนาการด้านทรัพย์ยากรธรรมชาติและสิ่งแวดล้อม</t>
  </si>
  <si>
    <t>4.1 การอนุรักษ์ ฟื้นฟูและส่งเสริมทรัพยากรธรรมชาติและสิ่งแวดล้อม</t>
  </si>
  <si>
    <t>5.1 การส่งเสริม อนุรักษ์ ฟื้นฟู ด้านศาสนา ศิลปะ วัฒนธรรม และประเพณี</t>
  </si>
  <si>
    <t>5.2 การส่งเสริมและสนับสนุนภูมิปัญญาท้องถิ่น</t>
  </si>
  <si>
    <t>6.1 การพัฒนาระบบบริหารจัดการให้มีประสิทธิภาพ</t>
  </si>
  <si>
    <t>6.2 การปรับปรุง พัฒนาสถานที่ พัสดุและทรัพย์สินสำหรับการปฏิบัติงาน</t>
  </si>
  <si>
    <t>6.4 การส่งเสริมการสร้างระบบบริหารจัดการกิจการบ้านเมืองที่ดี</t>
  </si>
  <si>
    <t>2.4 การป้องกันและแก้ไขปัญหายาเสพติด</t>
  </si>
  <si>
    <t>2.5 การส่งเสริมสนับสนุนการศึกษา กีฬาและนันทนาการ</t>
  </si>
  <si>
    <t>อุดหนุนกิจการที่เป็นสาธารณประโยชน์</t>
  </si>
  <si>
    <t>โครงการพัฒนาคุณภาพชีวิตผู้สูงอายุ</t>
  </si>
  <si>
    <t>๕. ยุทธศาสตร์การพัฒนาด้านศาสนา ศิลปะ วัฒนธรรม</t>
  </si>
  <si>
    <t>บัญชีโครงการ/กิจกรรม/งบประมาณ</t>
  </si>
  <si>
    <t xml:space="preserve">แผนการดำเนินงาน ประจำปีงบประมาณ  พ.ศ.  ๒๕61 </t>
  </si>
  <si>
    <t>ผด. 02</t>
  </si>
  <si>
    <t>พ.ศ.  ๒๕61</t>
  </si>
  <si>
    <t>โครงการก่อสร้างถนนคอนกรีตเสริมเหล็ก</t>
  </si>
  <si>
    <t xml:space="preserve"> ซอย 8 หมู่ที่ 3</t>
  </si>
  <si>
    <t>ก่อสร้างถนน คสล. ขนาดกว้าง 4.00</t>
  </si>
  <si>
    <t>เมตร ยาว 75.00 เมตร หนา 0.15</t>
  </si>
  <si>
    <t>เมตร หรือมีพื้นที่ไม่น้อยกว่า 300</t>
  </si>
  <si>
    <t xml:space="preserve">ตารางเมตร </t>
  </si>
  <si>
    <t>(ตามแบบที่เทศบาลกำหนด)</t>
  </si>
  <si>
    <t>พ.ศ.๒๕61หน้า 73</t>
  </si>
  <si>
    <t>บ้านนางสาว</t>
  </si>
  <si>
    <t>ประคอง</t>
  </si>
  <si>
    <t>เทียนลาย</t>
  </si>
  <si>
    <t>ซอยนิวเทิร์น หมู่ที่ 1</t>
  </si>
  <si>
    <t>ก่อสร้างถนน คสล. ขนาดกว้าง 6.00</t>
  </si>
  <si>
    <t>เมตร ยาว 135.00 เมตร หนา0.15</t>
  </si>
  <si>
    <t>เมตร หรือมีพื้นที่ไม่น้อยกว่า 810</t>
  </si>
  <si>
    <t>ซอยนิวเทิร์น</t>
  </si>
  <si>
    <t>หมู่ที่ 1</t>
  </si>
  <si>
    <t>ทางเข้าบ่อกำจัดขยะ หมู่ที่ 5</t>
  </si>
  <si>
    <t>เมตร ยาว 180.00 เมตร หนา0.15</t>
  </si>
  <si>
    <t>เมตร หรือมีพื้นที่ไม่น้อยกว่า 720</t>
  </si>
  <si>
    <t>บ่อขยะ</t>
  </si>
  <si>
    <t>โครงการวางท่อระบายน้ำซอยเรวัฒร่วมใจ</t>
  </si>
  <si>
    <t>ช่วงที่ 2 หมู่ที่ 5</t>
  </si>
  <si>
    <t>กลาง 0.60 เมตร จำนวน 369 ท่อน</t>
  </si>
  <si>
    <t>พร้อมบ่อพัก คสล. จำนวน 16 บ่อ</t>
  </si>
  <si>
    <t>พ.ศ.๒๕61หน้า 74</t>
  </si>
  <si>
    <t>บ้านนางสุนีย์</t>
  </si>
  <si>
    <t>โครงการวางท่อระบายน้ำซอยล้อทอง</t>
  </si>
  <si>
    <t xml:space="preserve">หล่อเจริญ เชื่อมต่อท่อระบายน้ำเดิม </t>
  </si>
  <si>
    <t>หมู่ที่ 4 - 5</t>
  </si>
  <si>
    <t>กลาง 0.40 เมตร จำนวน 298 ท่อน</t>
  </si>
  <si>
    <t>บ้านนาย</t>
  </si>
  <si>
    <t>ล้อทอง</t>
  </si>
  <si>
    <t>หล่อเจริญ</t>
  </si>
  <si>
    <t>หมู่ที่ 4</t>
  </si>
  <si>
    <t>หมู่ที่ 1 - 5</t>
  </si>
  <si>
    <t xml:space="preserve">แนวทางการพัฒนาที่ ๑.2  พัฒนาระบบประปา ไฟฟ้าและแหล่งน้ำ </t>
  </si>
  <si>
    <t>โครงสร้างของครุภัณฑ์ขนาดใหญ่ เช่น</t>
  </si>
  <si>
    <t>เครื่องจักรกล ยานพหนะ ซึ่งไม่รวม</t>
  </si>
  <si>
    <t>ถึงค่าซ่อมบำรุงปกติหรือค่าซ่อมกลาง</t>
  </si>
  <si>
    <t>โครงการบริหารจัดการขยะ</t>
  </si>
  <si>
    <t>งานตามโครงการ เช่น สมนาคุณ</t>
  </si>
  <si>
    <t>วิทยากร ค่าอาหาร อาหารว่าง น้ำดื่ม</t>
  </si>
  <si>
    <t>เอกสารประกอบการอบรมฯ และค่า</t>
  </si>
  <si>
    <t>ใช้จ่ายอื่นๆ ที่เกี่ยวข้อง</t>
  </si>
  <si>
    <t>โครงการฝึกอบรมอาสาสมัครที่ปฏิบัติ</t>
  </si>
  <si>
    <t>งานด้านผู้สูงอายุและคนพิการในชุมชน</t>
  </si>
  <si>
    <t>ค่าบำรุงรักษาและซ่อมแซม</t>
  </si>
  <si>
    <t>เพื่อจ่ายเป็นค่าบำรุงรักษาและซ่อม</t>
  </si>
  <si>
    <t>แซมทรัพย์สิน เพื่อให้สามารถใช้งาน</t>
  </si>
  <si>
    <t>ได้ตามปกติ เช่น เครื่อวงคอมพิวเตอร์</t>
  </si>
  <si>
    <t>ตามโครงการดำเนินงานตามภารกิจ</t>
  </si>
  <si>
    <t>พ.ศ.๒๕61หน้า 68</t>
  </si>
  <si>
    <t>พ.ศ.๒๕61หน้า 66</t>
  </si>
  <si>
    <t>ผู้ดูแลเด็กเล็กของศูนย์พัฒนาเด็กเล็ก</t>
  </si>
  <si>
    <t>เทศบาลตำบลดอนขมิ้น</t>
  </si>
  <si>
    <t>ใช้จ่ายอื่นๆ ตามความจำเป็น</t>
  </si>
  <si>
    <t>พ.ศ.๒๕61หน้า 69</t>
  </si>
  <si>
    <t>ของหล่ากาชาดจังหวัดกาญจนบุรี</t>
  </si>
  <si>
    <t>ตามโครงการวันเด็กแห่งชาติ</t>
  </si>
  <si>
    <t>ตามโครงการพัฒนาครูผู้ดูแลเด็ก/</t>
  </si>
  <si>
    <t>โครงการให้ความรู้ โรคมือ เท้า ปาก</t>
  </si>
  <si>
    <t>เพื่อจ่ายเป็นค่าใช้จ่ายโครงการอบรม</t>
  </si>
  <si>
    <t>ให้ความรู้ โรคมือ เท้า ปาก</t>
  </si>
  <si>
    <t>ได้ตามปกติ เช่น เครื่องคอมพิวเตอร์</t>
  </si>
  <si>
    <t>ค่าอาหารเสริม (นม)</t>
  </si>
  <si>
    <t>เพื่อจ่ายเป็นค่าใช้จ่าย ดังนี้</t>
  </si>
  <si>
    <t>1. ค่าอาหารเสริม (นม) ศูนย์พัฒนา</t>
  </si>
  <si>
    <t>2. อาหารเสริม (นม) โรงเรียนวัดดอน</t>
  </si>
  <si>
    <t>ขมิ้น</t>
  </si>
  <si>
    <t>พ.ศ.๒๕61หน้า 67</t>
  </si>
  <si>
    <t>เพื่อจ่ายเป็นเงินอุดหนุนอหารกลางวัน</t>
  </si>
  <si>
    <t>ให้แก่เด็กนักรียนโรงเรียนวัดดอนขมิ้น</t>
  </si>
  <si>
    <t>พ.ศ.๒๕61หน้า ๗7</t>
  </si>
  <si>
    <t>จัดซื้อเครื่องออกกำลังกายประจำหมู่</t>
  </si>
  <si>
    <t>บ้าน</t>
  </si>
  <si>
    <t>เพื่อจ่ายเป็นค่าใช้จ่ายในการจัดซื้อ</t>
  </si>
  <si>
    <t>เครื่องออกกำลังกายประจำหมู่บ้าน</t>
  </si>
  <si>
    <t>ตามแบบที่เทศบาลกำหนด</t>
  </si>
  <si>
    <t>พ.ศ.๒๕61หน้า 62</t>
  </si>
  <si>
    <t>โครงการออกตรวจตราดูแลความ</t>
  </si>
  <si>
    <t>ปลอดภัยในชีวิตและทรัพย์สินของ</t>
  </si>
  <si>
    <t>ประชาชน</t>
  </si>
  <si>
    <t>เพื่อจ่ายเป็นค่าใช้จ่ายในโครงการสั่ง</t>
  </si>
  <si>
    <t>ใช้ อปพร.ตรวจตราดูแลรักษาความ</t>
  </si>
  <si>
    <t>เพื่อจ่ายเป็นค่าบำรุงรักษาซ่อมแซม</t>
  </si>
  <si>
    <t>ทรัพย์สิน เพื่อให้สามารถใช้งานได้</t>
  </si>
  <si>
    <t>ตามปกติ เช่น รถบรรทุกน้ำ กล้อง</t>
  </si>
  <si>
    <t>วงจร CCTV ฯลฯ</t>
  </si>
  <si>
    <t>จัดซื้อไซเรนชนิดติดรถตรวจการณ์</t>
  </si>
  <si>
    <t>พร้อมเครื่องขยายเสียง</t>
  </si>
  <si>
    <t>เพื่อจ่ายเป็ไนค่าจัดซื้อไซเรน จำนวน</t>
  </si>
  <si>
    <t xml:space="preserve">1 ชุด </t>
  </si>
  <si>
    <t>พ.ศ.๒๕61หน้า 63</t>
  </si>
  <si>
    <t>เพื่อจ่ายเป็นค่าติดตั้งระบบกล้องวงจร</t>
  </si>
  <si>
    <t>ปิดพร้อมอุปกรณ์ภายในพื้นที่เทศบาล</t>
  </si>
  <si>
    <t>โครงการฝึกอบรมและส่งเสริมอาชีพ</t>
  </si>
  <si>
    <t>แก่ประชาชนตามหลักเศรษฐกิจพอ</t>
  </si>
  <si>
    <t>เพียง</t>
  </si>
  <si>
    <t xml:space="preserve">การตามโครงการ </t>
  </si>
  <si>
    <t>พ.ศ.๒๕61หน้า 76</t>
  </si>
  <si>
    <t>โครงการพัฒนาศักยภาพและส่งเสริม</t>
  </si>
  <si>
    <t>บทบาทสตรีและผู้นำชุมชน</t>
  </si>
  <si>
    <t>โครงการส่งเสริมสนับสนุนการดำเนิน</t>
  </si>
  <si>
    <t>งานเพื่อน้อมนำหลักเศรษฐกิจพอเพียง</t>
  </si>
  <si>
    <t>ไปสู่การปฏิบัติ</t>
  </si>
  <si>
    <t>พ.ศ.๒๕61หน้า 55</t>
  </si>
  <si>
    <t>พ.ศ.๒๕61หน้า 77</t>
  </si>
  <si>
    <t>เพื่อจ่ายเป็นเงินอุดหนุนการจัดงาน</t>
  </si>
  <si>
    <t>เทิดพระเกรียรติสมเด็จพระนเรศวร</t>
  </si>
  <si>
    <t>มหาราช ประจำปี 2561</t>
  </si>
  <si>
    <t xml:space="preserve"> ๔ ยุทธศาสตร์การพัฒนาด้านทรัพยากรธรรมชาติและสิ่งแวดล้อม</t>
  </si>
  <si>
    <t>ต่อเติม ปรัปปรุงซ่อมแซม บำรุงรักษา</t>
  </si>
  <si>
    <t>โครงสร้างของครุภัณฑ์ขนาดใหญ่เช่น</t>
  </si>
  <si>
    <t xml:space="preserve">เครื่องจักรกล ยานพาหนะ </t>
  </si>
  <si>
    <t>พ.ศ.๒๕61หน้า 75</t>
  </si>
  <si>
    <t>เพื่อจ่ายเป็นค่าปรับปรุงที่ดินและสิ่ง</t>
  </si>
  <si>
    <t>ก่อสร้างของงานกำจัดขยะมูลฝอย</t>
  </si>
  <si>
    <t>และสิ่งปฏิกูล เช่น บ่อกำจัดขยะของ</t>
  </si>
  <si>
    <t>จัดซื้อตู้เหล็ก</t>
  </si>
  <si>
    <t>เพื่อจ่ายเป็นค่าจัดซื้อตู้เหล็ก 4 ลิ้น</t>
  </si>
  <si>
    <t>ชัก จำนวน 2 ตู้</t>
  </si>
  <si>
    <t>พ.ศ.๒๕61หน้า 79</t>
  </si>
  <si>
    <t xml:space="preserve">เพื่อจ่ายเป็นค่า ปรับปรุง ต่อเติม </t>
  </si>
  <si>
    <t>ดัดแปลง ซ่อมแซมอาคารและระบบ</t>
  </si>
  <si>
    <t>ประปาท่อเมน ที่อยู่ในการดูแลของ</t>
  </si>
  <si>
    <t>พ.ศ.๒๕61 หน้า54</t>
  </si>
  <si>
    <t>1.ค่ารับรองในการต้อนรับบุคคลหรือ</t>
  </si>
  <si>
    <t>คณะบุคคล</t>
  </si>
  <si>
    <t>2.ค่าเลี้ยงรับรองในกการประฃุมสภา</t>
  </si>
  <si>
    <t>เทศบาล หรือคณะกรรมการ หรือ</t>
  </si>
  <si>
    <t>คณะอนุกรรมการ</t>
  </si>
  <si>
    <t>3.โครงการจัดกิจกรรมวันสำคัญ</t>
  </si>
  <si>
    <t>งานรัฐพิธี เพื่อจ่ายเป็นค่าใช้จ่ายใน</t>
  </si>
  <si>
    <t>โครงการจัดกิจกรรม ฯลฯ</t>
  </si>
  <si>
    <t>ค่าใช้จ่ายในการเดินทางไปราชการ</t>
  </si>
  <si>
    <t>เพื่อจ่ายเป็นค่าใช้จ่ายในการเดินทาง</t>
  </si>
  <si>
    <t>ไปราชการ หรืออบรมสัมมนาของ</t>
  </si>
  <si>
    <t xml:space="preserve">ผู้บริหารท้องถิ่น สมาชิกสภาท้องทิ่น </t>
  </si>
  <si>
    <t>พนักงานเทศบาล พนักงานจ้าง ฯลฯ</t>
  </si>
  <si>
    <t>พ.ศ.๒๕61หน้า 54</t>
  </si>
  <si>
    <t>ค่าใช้จ่ายในการเลือกตั้ง</t>
  </si>
  <si>
    <t>เพื่อจ่ายเป็นค่าใช้จ่ายในการเลือกตั้ง</t>
  </si>
  <si>
    <t>ขององค์กรปกครองส่วนท้องถิ่นตาม</t>
  </si>
  <si>
    <t>กฎหมายที่กำหนด</t>
  </si>
  <si>
    <t>พ.ศ.๒๕61หน้า 57</t>
  </si>
  <si>
    <t>โครงการจัดซื้อหนังสือพิมพ์ประจำ</t>
  </si>
  <si>
    <t>หมู่บ้าน</t>
  </si>
  <si>
    <t>เพื่อจ่ายเป็นค่าหนังสือพิมพ์ประจำ</t>
  </si>
  <si>
    <t>หมู่บ้าน จำนวน 12 เดือน</t>
  </si>
  <si>
    <t>เพื่อจ่ายเป็นค่าใช้จ่านยตามโครงจัด</t>
  </si>
  <si>
    <t xml:space="preserve">งานวันเทศบาล </t>
  </si>
  <si>
    <t>ตามปกติ เช่น คอมพิวเตอร์ รถยนต์</t>
  </si>
  <si>
    <t>ส่วนกลาง เครื่องถ่ายดอกสาร ฯลฯ</t>
  </si>
  <si>
    <t>จัดซื้อเครื่องโทรสาร</t>
  </si>
  <si>
    <t>เพื่อจ่ายเป็นค่าจัดซื้อเครื่องโทรสาร</t>
  </si>
  <si>
    <t>แบบธรรมดา ส่งเอกสารได้ ครั้งละ</t>
  </si>
  <si>
    <t>20 แผ่น</t>
  </si>
  <si>
    <t>จัดซื้อเครื่องปรับอากาศแบบแยกส่วน</t>
  </si>
  <si>
    <t>เครื่องปรับอากาศแบบแยกส่วน ชนิด</t>
  </si>
  <si>
    <t>ตั้งหรือแขวน (มีระบบฟอกอากาศ)</t>
  </si>
  <si>
    <t>พร้อมติดตั้ง 2 เครื่อง</t>
  </si>
  <si>
    <t>พ.ศ.๒๕61หน้า 58</t>
  </si>
  <si>
    <t>รายจ่ายอื่นๆ</t>
  </si>
  <si>
    <t>พัฒนาระบบต่างๆ ของเทศบาลตำบล</t>
  </si>
  <si>
    <t>โครงการจัดทำแผนที่ภาษีและทะเบียน</t>
  </si>
  <si>
    <t>ทรัพย์สิน</t>
  </si>
  <si>
    <t>สิน</t>
  </si>
  <si>
    <t>พ.ศ.๒๕61หน้า 60</t>
  </si>
  <si>
    <t>เพื่อจ่ายเป็นค่าจัดซื้อเครื่องคอมพิว</t>
  </si>
  <si>
    <t>เตอร์ สำหรับงานสำนักงาน จอขนาด</t>
  </si>
  <si>
    <t>ไม่น้อยกว่า 19 นิ้ว</t>
  </si>
  <si>
    <t>พ.ศ.๒๕61หน้า 61</t>
  </si>
  <si>
    <t>จัดซื้อเครื่องพิมพ์แบบฉีดหมึกพร้อม</t>
  </si>
  <si>
    <t xml:space="preserve">ติดตั้งถังหมึกพิมพ์ </t>
  </si>
  <si>
    <t>เพื่อจ่ายเป็นค่าจัดซื้อเครื่องพิมพ์แบบ</t>
  </si>
  <si>
    <t>ฉีดหมึก</t>
  </si>
  <si>
    <t>พ.ศ.๒๕61หน้า55</t>
  </si>
  <si>
    <t>จัดซื้อรถจักรยานยนต์</t>
  </si>
  <si>
    <t>เพื่อจ่ายเป็นค่าจัดซื้อรถจักรยานยนต์</t>
  </si>
  <si>
    <t>พ.ศ.๒๕61หน้า 72</t>
  </si>
  <si>
    <t>โครงสร้างของครุภัณฑ์ขนาดใหญ่</t>
  </si>
  <si>
    <t>เพื่อจ่ายเป็นค่าปรับปรุง ต่อเติม</t>
  </si>
  <si>
    <t>ดัดแปลง ซ่อมแซมที่ดินและสิ่งก่อ</t>
  </si>
  <si>
    <t>สร้างของเทศบาลตำบลดอนขมิ้น</t>
  </si>
  <si>
    <t>เช่น อาคารสำนักงาน ศาลาเอนก</t>
  </si>
  <si>
    <t>ประสงค์ ห้องน้ำ ซุ้มเฉลิมพระเกียรติ</t>
  </si>
  <si>
    <t>คลอง</t>
  </si>
  <si>
    <t>ชลประทาน</t>
  </si>
  <si>
    <t>หมู่ 1</t>
  </si>
  <si>
    <t>ท้องถิ่นจังหวัด</t>
  </si>
  <si>
    <t>หมูที่ 1-5</t>
  </si>
  <si>
    <t>ท้องถิ่นอำเภอ</t>
  </si>
  <si>
    <t>ท่ามะกา</t>
  </si>
  <si>
    <t>เทศบาล /</t>
  </si>
  <si>
    <t>ศูนย์ อปพร.</t>
  </si>
  <si>
    <t>หล่ากาชาด</t>
  </si>
  <si>
    <t>จังหวัด</t>
  </si>
  <si>
    <t>กาญจนบุรี</t>
  </si>
  <si>
    <t>โรงเรียนวัด</t>
  </si>
  <si>
    <t>บัญชีสรุปจำนวนโครงการและงบประมาณ</t>
  </si>
  <si>
    <t>แผนการดำเนินงาน ประจำปีงบประมาณ พ.ศ. ๒๕61</t>
  </si>
  <si>
    <t>ที่เกิดขึ้นจากโครงการ</t>
  </si>
  <si>
    <t>(บาท)</t>
  </si>
  <si>
    <t>หน่วยงาน</t>
  </si>
  <si>
    <t>รับผิดชอบ</t>
  </si>
  <si>
    <t>โครงการ</t>
  </si>
  <si>
    <t xml:space="preserve">โครงการ </t>
  </si>
  <si>
    <t xml:space="preserve">ยุทธศาสตร์ศาสตร์ที่ ๒  การพัฒนาด้านสังคม </t>
  </si>
  <si>
    <t>ยุทธศาสตร์ศาสตร์ที่ ๒  การพัฒนาด้านสังคม</t>
  </si>
  <si>
    <t>แนวทางการพัฒนาที่ ๒.2  การพัฒนาคุณภาพชีวิต สวัสดิการชุมชน</t>
  </si>
  <si>
    <t>งานเหล่ากาชาดจังหวัดกาญจนบุรี</t>
  </si>
  <si>
    <t>แนวทางการพัฒนาที่ ๒.4  พัฒนาและส่งเสริมส่งเสริม กีฬาและนันทนาการ</t>
  </si>
  <si>
    <t>ยุทธศาสตร์ศาสตร์ที่ ๓  การพัฒนาด้านเศรษฐกิจ</t>
  </si>
  <si>
    <t>แนวทางการพัฒนาที่ ๔.2 การกำจัดขยะมูลฝอยและสิ่งปฏิกูลรวม</t>
  </si>
  <si>
    <t>ยุทธศาสตร์ศาสตร์ที่ ๕ การพัฒนาด้านศาสนา ศิลปะและวัฒนธรรม</t>
  </si>
  <si>
    <t>ยุทธศาสตร์ศาสตร์ที่ ๖ การพัฒนาด้านการการบริหารจัดการ</t>
  </si>
  <si>
    <t>แนวทางการพัฒนาที่ ๖.2 การปรับปรุง พัฒนาสถานที่ พัสดุและทรัพย์สินสำหรับปฏิบัติงาน</t>
  </si>
  <si>
    <t>โครงสร้างครุภัณฑ์ขนาดใหญ่</t>
  </si>
  <si>
    <t>สร้างของเทศบาลตำบลดอนขมิ้น เช่น</t>
  </si>
  <si>
    <t>อาคารสำนักงาน ศาลาเอนกประสงค์</t>
  </si>
  <si>
    <t>ห้องน้ำ ซุ้มเฉลิมพระเกียรติ</t>
  </si>
  <si>
    <t>แนวทางการพัฒนาที่ ๖.3 การส่งเสริมและพัฒนาบุคลากร</t>
  </si>
  <si>
    <t>6.5 การส่งเสริมสนับสนุนการเมืองการปกครอง</t>
  </si>
  <si>
    <t>6.3 การส่งเสริมและพัฒนาบุคลากร</t>
  </si>
  <si>
    <t>๒.๒ การพัฒนาคุณภาพชีวิต สวัสดิการชุมชน</t>
  </si>
  <si>
    <t>๒. การพัฒนาด้านสังคม</t>
  </si>
  <si>
    <t>4.2 การกำจัดขยะมูลฝอยและสิ่งปฏิกูลรวม</t>
  </si>
  <si>
    <t>๖. ยุทธศาสตร์การพัฒนาด้านการบริหารจัดการ</t>
  </si>
  <si>
    <t>สำนักปลัด/กองช่าง</t>
  </si>
  <si>
    <t>พร้อมติดตั้ง 1 เครื่อง</t>
  </si>
  <si>
    <t>พ.ศ.๒๕61หน้า 71</t>
  </si>
  <si>
    <t>แนวทางการพัฒนาที่ ๖.5  การส่งเสริมสนับสนุนการปกครอง</t>
  </si>
  <si>
    <t xml:space="preserve">ขนาด 110 ซีซี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</si>
</sst>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Niramit AS"/>
    </font>
    <font>
      <b/>
      <sz val="18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 wrapText="1"/>
    </xf>
    <xf numFmtId="0" fontId="9" fillId="0" borderId="2" xfId="0" applyFont="1" applyBorder="1"/>
    <xf numFmtId="0" fontId="9" fillId="0" borderId="3" xfId="0" applyFont="1" applyBorder="1"/>
    <xf numFmtId="5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6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59" fontId="10" fillId="0" borderId="0" xfId="0" applyNumberFormat="1" applyFont="1" applyAlignment="1">
      <alignment horizontal="center"/>
    </xf>
    <xf numFmtId="59" fontId="10" fillId="0" borderId="1" xfId="0" applyNumberFormat="1" applyFont="1" applyBorder="1" applyAlignment="1">
      <alignment horizontal="center"/>
    </xf>
    <xf numFmtId="59" fontId="10" fillId="0" borderId="2" xfId="0" applyNumberFormat="1" applyFont="1" applyBorder="1" applyAlignment="1">
      <alignment horizontal="center"/>
    </xf>
    <xf numFmtId="59" fontId="10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61" fontId="8" fillId="0" borderId="2" xfId="0" applyNumberFormat="1" applyFont="1" applyBorder="1" applyAlignment="1">
      <alignment horizontal="center"/>
    </xf>
    <xf numFmtId="0" fontId="8" fillId="0" borderId="5" xfId="0" applyFont="1" applyBorder="1"/>
    <xf numFmtId="3" fontId="8" fillId="0" borderId="2" xfId="0" applyNumberFormat="1" applyFont="1" applyBorder="1" applyAlignment="1">
      <alignment horizontal="center"/>
    </xf>
    <xf numFmtId="59" fontId="8" fillId="0" borderId="2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9" fillId="0" borderId="5" xfId="0" applyFont="1" applyBorder="1"/>
    <xf numFmtId="59" fontId="8" fillId="0" borderId="0" xfId="0" applyNumberFormat="1" applyFont="1" applyAlignment="1">
      <alignment horizontal="center"/>
    </xf>
    <xf numFmtId="0" fontId="8" fillId="0" borderId="0" xfId="0" applyFont="1"/>
    <xf numFmtId="59" fontId="10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59" fontId="10" fillId="0" borderId="2" xfId="0" applyNumberFormat="1" applyFont="1" applyBorder="1"/>
    <xf numFmtId="0" fontId="10" fillId="0" borderId="2" xfId="0" applyFont="1" applyBorder="1"/>
    <xf numFmtId="0" fontId="10" fillId="0" borderId="1" xfId="0" applyFont="1" applyBorder="1"/>
    <xf numFmtId="60" fontId="10" fillId="0" borderId="1" xfId="0" applyNumberFormat="1" applyFont="1" applyBorder="1" applyAlignment="1">
      <alignment horizontal="center"/>
    </xf>
    <xf numFmtId="6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4" xfId="0" applyFont="1" applyBorder="1"/>
    <xf numFmtId="59" fontId="10" fillId="0" borderId="4" xfId="0" applyNumberFormat="1" applyFont="1" applyBorder="1" applyAlignment="1">
      <alignment horizontal="center"/>
    </xf>
    <xf numFmtId="60" fontId="10" fillId="0" borderId="4" xfId="0" applyNumberFormat="1" applyFont="1" applyBorder="1" applyAlignment="1">
      <alignment horizontal="center"/>
    </xf>
    <xf numFmtId="61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59" fontId="6" fillId="0" borderId="3" xfId="0" applyNumberFormat="1" applyFont="1" applyBorder="1" applyAlignment="1">
      <alignment horizontal="center"/>
    </xf>
    <xf numFmtId="60" fontId="6" fillId="0" borderId="3" xfId="0" applyNumberFormat="1" applyFont="1" applyBorder="1" applyAlignment="1">
      <alignment horizontal="center"/>
    </xf>
    <xf numFmtId="61" fontId="6" fillId="0" borderId="3" xfId="0" applyNumberFormat="1" applyFont="1" applyBorder="1" applyAlignment="1">
      <alignment horizontal="center"/>
    </xf>
    <xf numFmtId="0" fontId="12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0" fillId="0" borderId="4" xfId="0" applyFont="1" applyBorder="1"/>
    <xf numFmtId="60" fontId="11" fillId="0" borderId="1" xfId="0" applyNumberFormat="1" applyFont="1" applyBorder="1" applyAlignment="1">
      <alignment horizontal="left"/>
    </xf>
    <xf numFmtId="60" fontId="11" fillId="0" borderId="1" xfId="0" applyNumberFormat="1" applyFont="1" applyBorder="1" applyAlignment="1">
      <alignment horizontal="left" wrapText="1"/>
    </xf>
    <xf numFmtId="0" fontId="6" fillId="0" borderId="4" xfId="0" applyFont="1" applyBorder="1" applyAlignment="1">
      <alignment horizontal="center"/>
    </xf>
    <xf numFmtId="59" fontId="6" fillId="0" borderId="4" xfId="0" applyNumberFormat="1" applyFont="1" applyBorder="1" applyAlignment="1">
      <alignment horizontal="center"/>
    </xf>
    <xf numFmtId="60" fontId="6" fillId="0" borderId="4" xfId="0" applyNumberFormat="1" applyFont="1" applyBorder="1" applyAlignment="1">
      <alignment horizontal="center"/>
    </xf>
    <xf numFmtId="61" fontId="6" fillId="0" borderId="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12" fillId="0" borderId="1" xfId="0" applyFont="1" applyBorder="1"/>
    <xf numFmtId="0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5" fillId="0" borderId="1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10" xfId="0" applyFont="1" applyBorder="1"/>
    <xf numFmtId="59" fontId="6" fillId="0" borderId="0" xfId="0" applyNumberFormat="1" applyFont="1" applyBorder="1" applyAlignment="1">
      <alignment horizontal="center"/>
    </xf>
    <xf numFmtId="60" fontId="6" fillId="0" borderId="0" xfId="0" applyNumberFormat="1" applyFont="1" applyBorder="1" applyAlignment="1">
      <alignment horizontal="center"/>
    </xf>
    <xf numFmtId="61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60" fontId="10" fillId="0" borderId="2" xfId="0" applyNumberFormat="1" applyFont="1" applyBorder="1" applyAlignment="1">
      <alignment horizontal="center"/>
    </xf>
    <xf numFmtId="61" fontId="10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60" fontId="10" fillId="0" borderId="3" xfId="0" applyNumberFormat="1" applyFont="1" applyBorder="1" applyAlignment="1">
      <alignment horizontal="center"/>
    </xf>
    <xf numFmtId="6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59" fontId="8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1" xfId="0" applyFont="1" applyBorder="1" applyAlignmen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 applyAlignment="1">
      <alignment horizontal="center"/>
    </xf>
    <xf numFmtId="59" fontId="8" fillId="0" borderId="0" xfId="0" applyNumberFormat="1" applyFont="1" applyAlignment="1">
      <alignment horizontal="center" textRotation="180"/>
    </xf>
    <xf numFmtId="0" fontId="8" fillId="0" borderId="0" xfId="0" applyFont="1" applyBorder="1" applyAlignment="1">
      <alignment horizontal="center" textRotation="180"/>
    </xf>
    <xf numFmtId="0" fontId="8" fillId="0" borderId="0" xfId="0" applyFont="1" applyAlignment="1">
      <alignment horizontal="center" textRotation="180"/>
    </xf>
    <xf numFmtId="59" fontId="8" fillId="0" borderId="0" xfId="0" applyNumberFormat="1" applyFont="1" applyAlignment="1">
      <alignment horizontal="right" textRotation="180"/>
    </xf>
    <xf numFmtId="0" fontId="8" fillId="0" borderId="0" xfId="0" applyFont="1" applyBorder="1" applyAlignment="1">
      <alignment horizontal="right" textRotation="180"/>
    </xf>
    <xf numFmtId="0" fontId="8" fillId="0" borderId="0" xfId="0" applyFont="1" applyAlignment="1">
      <alignment horizontal="right" textRotation="180"/>
    </xf>
    <xf numFmtId="59" fontId="8" fillId="0" borderId="0" xfId="0" applyNumberFormat="1" applyFont="1" applyAlignment="1">
      <alignment horizontal="left" textRotation="180"/>
    </xf>
    <xf numFmtId="0" fontId="8" fillId="0" borderId="5" xfId="0" applyFont="1" applyBorder="1" applyAlignment="1">
      <alignment horizontal="center" textRotation="180"/>
    </xf>
    <xf numFmtId="59" fontId="10" fillId="0" borderId="0" xfId="0" applyNumberFormat="1" applyFont="1" applyAlignment="1">
      <alignment horizontal="center" textRotation="180"/>
    </xf>
    <xf numFmtId="0" fontId="6" fillId="0" borderId="0" xfId="0" applyFon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" xfId="0" applyFont="1" applyBorder="1"/>
    <xf numFmtId="0" fontId="6" fillId="0" borderId="1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</xdr:row>
      <xdr:rowOff>12057</xdr:rowOff>
    </xdr:from>
    <xdr:to>
      <xdr:col>18</xdr:col>
      <xdr:colOff>24114</xdr:colOff>
      <xdr:row>11</xdr:row>
      <xdr:rowOff>12058</xdr:rowOff>
    </xdr:to>
    <xdr:cxnSp macro="">
      <xdr:nvCxnSpPr>
        <xdr:cNvPr id="9" name="AutoShape 1"/>
        <xdr:cNvCxnSpPr>
          <a:cxnSpLocks noChangeShapeType="1"/>
        </xdr:cNvCxnSpPr>
      </xdr:nvCxnSpPr>
      <xdr:spPr bwMode="auto">
        <a:xfrm>
          <a:off x="8427816" y="3086582"/>
          <a:ext cx="1941171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12057</xdr:colOff>
      <xdr:row>15</xdr:row>
      <xdr:rowOff>253196</xdr:rowOff>
    </xdr:from>
    <xdr:to>
      <xdr:col>14</xdr:col>
      <xdr:colOff>192912</xdr:colOff>
      <xdr:row>15</xdr:row>
      <xdr:rowOff>253198</xdr:rowOff>
    </xdr:to>
    <xdr:cxnSp macro="">
      <xdr:nvCxnSpPr>
        <xdr:cNvPr id="10" name="AutoShape 1"/>
        <xdr:cNvCxnSpPr>
          <a:cxnSpLocks noChangeShapeType="1"/>
        </xdr:cNvCxnSpPr>
      </xdr:nvCxnSpPr>
      <xdr:spPr bwMode="auto">
        <a:xfrm flipV="1">
          <a:off x="8439873" y="4388734"/>
          <a:ext cx="880159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11</xdr:col>
      <xdr:colOff>325537</xdr:colOff>
      <xdr:row>21</xdr:row>
      <xdr:rowOff>156740</xdr:rowOff>
    </xdr:from>
    <xdr:to>
      <xdr:col>18</xdr:col>
      <xdr:colOff>0</xdr:colOff>
      <xdr:row>21</xdr:row>
      <xdr:rowOff>156740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8415759" y="5883797"/>
          <a:ext cx="192911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1</xdr:colOff>
      <xdr:row>36</xdr:row>
      <xdr:rowOff>24114</xdr:rowOff>
    </xdr:from>
    <xdr:to>
      <xdr:col>17</xdr:col>
      <xdr:colOff>12057</xdr:colOff>
      <xdr:row>36</xdr:row>
      <xdr:rowOff>24116</xdr:rowOff>
    </xdr:to>
    <xdr:cxnSp macro="">
      <xdr:nvCxnSpPr>
        <xdr:cNvPr id="17" name="AutoShape 1"/>
        <xdr:cNvCxnSpPr>
          <a:cxnSpLocks noChangeShapeType="1"/>
        </xdr:cNvCxnSpPr>
      </xdr:nvCxnSpPr>
      <xdr:spPr bwMode="auto">
        <a:xfrm flipV="1">
          <a:off x="9127121" y="9742025"/>
          <a:ext cx="940442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289368</xdr:colOff>
      <xdr:row>40</xdr:row>
      <xdr:rowOff>253196</xdr:rowOff>
    </xdr:from>
    <xdr:to>
      <xdr:col>18</xdr:col>
      <xdr:colOff>36171</xdr:colOff>
      <xdr:row>40</xdr:row>
      <xdr:rowOff>253196</xdr:rowOff>
    </xdr:to>
    <xdr:cxnSp macro="">
      <xdr:nvCxnSpPr>
        <xdr:cNvPr id="18" name="AutoShape 1"/>
        <xdr:cNvCxnSpPr>
          <a:cxnSpLocks noChangeShapeType="1"/>
        </xdr:cNvCxnSpPr>
      </xdr:nvCxnSpPr>
      <xdr:spPr bwMode="auto">
        <a:xfrm>
          <a:off x="9717912" y="11032120"/>
          <a:ext cx="66313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60285</xdr:colOff>
      <xdr:row>46</xdr:row>
      <xdr:rowOff>156741</xdr:rowOff>
    </xdr:from>
    <xdr:to>
      <xdr:col>18</xdr:col>
      <xdr:colOff>12057</xdr:colOff>
      <xdr:row>46</xdr:row>
      <xdr:rowOff>156742</xdr:rowOff>
    </xdr:to>
    <xdr:cxnSp macro="">
      <xdr:nvCxnSpPr>
        <xdr:cNvPr id="19" name="AutoShape 1"/>
        <xdr:cNvCxnSpPr>
          <a:cxnSpLocks noChangeShapeType="1"/>
        </xdr:cNvCxnSpPr>
      </xdr:nvCxnSpPr>
      <xdr:spPr bwMode="auto">
        <a:xfrm>
          <a:off x="8488101" y="12527184"/>
          <a:ext cx="1868829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1</xdr:colOff>
      <xdr:row>67</xdr:row>
      <xdr:rowOff>0</xdr:rowOff>
    </xdr:from>
    <xdr:to>
      <xdr:col>18</xdr:col>
      <xdr:colOff>24114</xdr:colOff>
      <xdr:row>67</xdr:row>
      <xdr:rowOff>1</xdr:rowOff>
    </xdr:to>
    <xdr:cxnSp macro="">
      <xdr:nvCxnSpPr>
        <xdr:cNvPr id="27" name="AutoShape 1"/>
        <xdr:cNvCxnSpPr>
          <a:cxnSpLocks noChangeShapeType="1"/>
        </xdr:cNvCxnSpPr>
      </xdr:nvCxnSpPr>
      <xdr:spPr bwMode="auto">
        <a:xfrm flipV="1">
          <a:off x="6595159" y="18037215"/>
          <a:ext cx="3773828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711361</xdr:colOff>
      <xdr:row>62</xdr:row>
      <xdr:rowOff>12057</xdr:rowOff>
    </xdr:from>
    <xdr:to>
      <xdr:col>18</xdr:col>
      <xdr:colOff>36171</xdr:colOff>
      <xdr:row>62</xdr:row>
      <xdr:rowOff>12057</xdr:rowOff>
    </xdr:to>
    <xdr:cxnSp macro="">
      <xdr:nvCxnSpPr>
        <xdr:cNvPr id="30" name="AutoShape 1"/>
        <xdr:cNvCxnSpPr>
          <a:cxnSpLocks noChangeShapeType="1"/>
        </xdr:cNvCxnSpPr>
      </xdr:nvCxnSpPr>
      <xdr:spPr bwMode="auto">
        <a:xfrm>
          <a:off x="6583102" y="16723006"/>
          <a:ext cx="379794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253196</xdr:rowOff>
    </xdr:from>
    <xdr:to>
      <xdr:col>15</xdr:col>
      <xdr:colOff>265254</xdr:colOff>
      <xdr:row>10</xdr:row>
      <xdr:rowOff>253196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8753354" y="3038354"/>
          <a:ext cx="892216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0</xdr:colOff>
      <xdr:row>16</xdr:row>
      <xdr:rowOff>0</xdr:rowOff>
    </xdr:from>
    <xdr:to>
      <xdr:col>15</xdr:col>
      <xdr:colOff>60284</xdr:colOff>
      <xdr:row>16</xdr:row>
      <xdr:rowOff>0</xdr:rowOff>
    </xdr:to>
    <xdr:cxnSp macro="">
      <xdr:nvCxnSpPr>
        <xdr:cNvPr id="4" name="AutoShape 1"/>
        <xdr:cNvCxnSpPr>
          <a:cxnSpLocks noChangeShapeType="1"/>
        </xdr:cNvCxnSpPr>
      </xdr:nvCxnSpPr>
      <xdr:spPr bwMode="auto">
        <a:xfrm>
          <a:off x="8331361" y="3990854"/>
          <a:ext cx="106101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289367</xdr:colOff>
      <xdr:row>37</xdr:row>
      <xdr:rowOff>12056</xdr:rowOff>
    </xdr:from>
    <xdr:to>
      <xdr:col>13</xdr:col>
      <xdr:colOff>24114</xdr:colOff>
      <xdr:row>37</xdr:row>
      <xdr:rowOff>12057</xdr:rowOff>
    </xdr:to>
    <xdr:cxnSp macro="">
      <xdr:nvCxnSpPr>
        <xdr:cNvPr id="8" name="AutoShape 1"/>
        <xdr:cNvCxnSpPr>
          <a:cxnSpLocks noChangeShapeType="1"/>
        </xdr:cNvCxnSpPr>
      </xdr:nvCxnSpPr>
      <xdr:spPr bwMode="auto">
        <a:xfrm flipV="1">
          <a:off x="7668228" y="9693797"/>
          <a:ext cx="1109240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265254</xdr:colOff>
      <xdr:row>42</xdr:row>
      <xdr:rowOff>12057</xdr:rowOff>
    </xdr:from>
    <xdr:to>
      <xdr:col>17</xdr:col>
      <xdr:colOff>60285</xdr:colOff>
      <xdr:row>42</xdr:row>
      <xdr:rowOff>12057</xdr:rowOff>
    </xdr:to>
    <xdr:cxnSp macro="">
      <xdr:nvCxnSpPr>
        <xdr:cNvPr id="10" name="AutoShape 1"/>
        <xdr:cNvCxnSpPr>
          <a:cxnSpLocks noChangeShapeType="1"/>
        </xdr:cNvCxnSpPr>
      </xdr:nvCxnSpPr>
      <xdr:spPr bwMode="auto">
        <a:xfrm>
          <a:off x="9018608" y="11020063"/>
          <a:ext cx="104895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12057</xdr:colOff>
      <xdr:row>64</xdr:row>
      <xdr:rowOff>0</xdr:rowOff>
    </xdr:to>
    <xdr:cxnSp macro="">
      <xdr:nvCxnSpPr>
        <xdr:cNvPr id="17" name="AutoShape 1"/>
        <xdr:cNvCxnSpPr>
          <a:cxnSpLocks noChangeShapeType="1"/>
        </xdr:cNvCxnSpPr>
      </xdr:nvCxnSpPr>
      <xdr:spPr bwMode="auto">
        <a:xfrm>
          <a:off x="7330633" y="30383544"/>
          <a:ext cx="34965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11</xdr:col>
      <xdr:colOff>301423</xdr:colOff>
      <xdr:row>69</xdr:row>
      <xdr:rowOff>0</xdr:rowOff>
    </xdr:from>
    <xdr:to>
      <xdr:col>18</xdr:col>
      <xdr:colOff>24113</xdr:colOff>
      <xdr:row>69</xdr:row>
      <xdr:rowOff>0</xdr:rowOff>
    </xdr:to>
    <xdr:cxnSp macro="">
      <xdr:nvCxnSpPr>
        <xdr:cNvPr id="19" name="AutoShape 1"/>
        <xdr:cNvCxnSpPr>
          <a:cxnSpLocks noChangeShapeType="1"/>
        </xdr:cNvCxnSpPr>
      </xdr:nvCxnSpPr>
      <xdr:spPr bwMode="auto">
        <a:xfrm>
          <a:off x="8343417" y="18073386"/>
          <a:ext cx="200145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24114</xdr:colOff>
      <xdr:row>73</xdr:row>
      <xdr:rowOff>253196</xdr:rowOff>
    </xdr:from>
    <xdr:to>
      <xdr:col>17</xdr:col>
      <xdr:colOff>265253</xdr:colOff>
      <xdr:row>73</xdr:row>
      <xdr:rowOff>253196</xdr:rowOff>
    </xdr:to>
    <xdr:cxnSp macro="">
      <xdr:nvCxnSpPr>
        <xdr:cNvPr id="22" name="AutoShape 1"/>
        <xdr:cNvCxnSpPr>
          <a:cxnSpLocks noChangeShapeType="1"/>
        </xdr:cNvCxnSpPr>
      </xdr:nvCxnSpPr>
      <xdr:spPr bwMode="auto">
        <a:xfrm>
          <a:off x="6426361" y="33011962"/>
          <a:ext cx="3797943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277311</xdr:colOff>
      <xdr:row>89</xdr:row>
      <xdr:rowOff>253197</xdr:rowOff>
    </xdr:from>
    <xdr:to>
      <xdr:col>18</xdr:col>
      <xdr:colOff>36171</xdr:colOff>
      <xdr:row>89</xdr:row>
      <xdr:rowOff>253197</xdr:rowOff>
    </xdr:to>
    <xdr:cxnSp macro="">
      <xdr:nvCxnSpPr>
        <xdr:cNvPr id="30" name="AutoShape 1"/>
        <xdr:cNvCxnSpPr>
          <a:cxnSpLocks noChangeShapeType="1"/>
        </xdr:cNvCxnSpPr>
      </xdr:nvCxnSpPr>
      <xdr:spPr bwMode="auto">
        <a:xfrm>
          <a:off x="9356203" y="23607532"/>
          <a:ext cx="1000727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277311</xdr:colOff>
      <xdr:row>95</xdr:row>
      <xdr:rowOff>0</xdr:rowOff>
    </xdr:from>
    <xdr:to>
      <xdr:col>18</xdr:col>
      <xdr:colOff>24114</xdr:colOff>
      <xdr:row>95</xdr:row>
      <xdr:rowOff>1</xdr:rowOff>
    </xdr:to>
    <xdr:cxnSp macro="">
      <xdr:nvCxnSpPr>
        <xdr:cNvPr id="31" name="AutoShape 1"/>
        <xdr:cNvCxnSpPr>
          <a:cxnSpLocks noChangeShapeType="1"/>
        </xdr:cNvCxnSpPr>
      </xdr:nvCxnSpPr>
      <xdr:spPr bwMode="auto">
        <a:xfrm flipV="1">
          <a:off x="9356203" y="24945854"/>
          <a:ext cx="988670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100</xdr:row>
      <xdr:rowOff>0</xdr:rowOff>
    </xdr:from>
    <xdr:to>
      <xdr:col>17</xdr:col>
      <xdr:colOff>241139</xdr:colOff>
      <xdr:row>100</xdr:row>
      <xdr:rowOff>0</xdr:rowOff>
    </xdr:to>
    <xdr:cxnSp macro="">
      <xdr:nvCxnSpPr>
        <xdr:cNvPr id="33" name="AutoShape 1"/>
        <xdr:cNvCxnSpPr>
          <a:cxnSpLocks noChangeShapeType="1"/>
        </xdr:cNvCxnSpPr>
      </xdr:nvCxnSpPr>
      <xdr:spPr bwMode="auto">
        <a:xfrm>
          <a:off x="6402247" y="39980886"/>
          <a:ext cx="3797943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289367</xdr:colOff>
      <xdr:row>141</xdr:row>
      <xdr:rowOff>253196</xdr:rowOff>
    </xdr:from>
    <xdr:to>
      <xdr:col>18</xdr:col>
      <xdr:colOff>24114</xdr:colOff>
      <xdr:row>141</xdr:row>
      <xdr:rowOff>253196</xdr:rowOff>
    </xdr:to>
    <xdr:cxnSp macro="">
      <xdr:nvCxnSpPr>
        <xdr:cNvPr id="43" name="AutoShape 1"/>
        <xdr:cNvCxnSpPr>
          <a:cxnSpLocks noChangeShapeType="1"/>
        </xdr:cNvCxnSpPr>
      </xdr:nvCxnSpPr>
      <xdr:spPr bwMode="auto">
        <a:xfrm>
          <a:off x="9042721" y="37521266"/>
          <a:ext cx="130215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289368</xdr:colOff>
      <xdr:row>168</xdr:row>
      <xdr:rowOff>12057</xdr:rowOff>
    </xdr:from>
    <xdr:to>
      <xdr:col>9</xdr:col>
      <xdr:colOff>313481</xdr:colOff>
      <xdr:row>168</xdr:row>
      <xdr:rowOff>12057</xdr:rowOff>
    </xdr:to>
    <xdr:cxnSp macro="">
      <xdr:nvCxnSpPr>
        <xdr:cNvPr id="47" name="AutoShape 1"/>
        <xdr:cNvCxnSpPr>
          <a:cxnSpLocks noChangeShapeType="1"/>
        </xdr:cNvCxnSpPr>
      </xdr:nvCxnSpPr>
      <xdr:spPr bwMode="auto">
        <a:xfrm>
          <a:off x="7029210" y="44357563"/>
          <a:ext cx="66313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0</xdr:colOff>
      <xdr:row>168</xdr:row>
      <xdr:rowOff>0</xdr:rowOff>
    </xdr:from>
    <xdr:to>
      <xdr:col>12</xdr:col>
      <xdr:colOff>349652</xdr:colOff>
      <xdr:row>168</xdr:row>
      <xdr:rowOff>1</xdr:rowOff>
    </xdr:to>
    <xdr:cxnSp macro="">
      <xdr:nvCxnSpPr>
        <xdr:cNvPr id="50" name="AutoShape 1"/>
        <xdr:cNvCxnSpPr>
          <a:cxnSpLocks noChangeShapeType="1"/>
        </xdr:cNvCxnSpPr>
      </xdr:nvCxnSpPr>
      <xdr:spPr bwMode="auto">
        <a:xfrm>
          <a:off x="8331361" y="71835380"/>
          <a:ext cx="349652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48228</xdr:colOff>
      <xdr:row>173</xdr:row>
      <xdr:rowOff>24114</xdr:rowOff>
    </xdr:from>
    <xdr:to>
      <xdr:col>17</xdr:col>
      <xdr:colOff>289368</xdr:colOff>
      <xdr:row>173</xdr:row>
      <xdr:rowOff>24115</xdr:rowOff>
    </xdr:to>
    <xdr:cxnSp macro="">
      <xdr:nvCxnSpPr>
        <xdr:cNvPr id="52" name="AutoShape 1"/>
        <xdr:cNvCxnSpPr>
          <a:cxnSpLocks noChangeShapeType="1"/>
        </xdr:cNvCxnSpPr>
      </xdr:nvCxnSpPr>
      <xdr:spPr bwMode="auto">
        <a:xfrm flipV="1">
          <a:off x="6498703" y="45695886"/>
          <a:ext cx="3797943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178</xdr:row>
      <xdr:rowOff>0</xdr:rowOff>
    </xdr:from>
    <xdr:to>
      <xdr:col>18</xdr:col>
      <xdr:colOff>0</xdr:colOff>
      <xdr:row>178</xdr:row>
      <xdr:rowOff>12056</xdr:rowOff>
    </xdr:to>
    <xdr:cxnSp macro="">
      <xdr:nvCxnSpPr>
        <xdr:cNvPr id="54" name="AutoShape 1"/>
        <xdr:cNvCxnSpPr>
          <a:cxnSpLocks noChangeShapeType="1"/>
        </xdr:cNvCxnSpPr>
      </xdr:nvCxnSpPr>
      <xdr:spPr bwMode="auto">
        <a:xfrm flipV="1">
          <a:off x="6450475" y="46998038"/>
          <a:ext cx="3870284" cy="12056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24114</xdr:colOff>
      <xdr:row>21</xdr:row>
      <xdr:rowOff>0</xdr:rowOff>
    </xdr:from>
    <xdr:to>
      <xdr:col>18</xdr:col>
      <xdr:colOff>24114</xdr:colOff>
      <xdr:row>21</xdr:row>
      <xdr:rowOff>0</xdr:rowOff>
    </xdr:to>
    <xdr:cxnSp macro="">
      <xdr:nvCxnSpPr>
        <xdr:cNvPr id="28" name="AutoShape 1"/>
        <xdr:cNvCxnSpPr>
          <a:cxnSpLocks noChangeShapeType="1"/>
        </xdr:cNvCxnSpPr>
      </xdr:nvCxnSpPr>
      <xdr:spPr bwMode="auto">
        <a:xfrm>
          <a:off x="6474589" y="5702943"/>
          <a:ext cx="387028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735474</xdr:colOff>
      <xdr:row>116</xdr:row>
      <xdr:rowOff>36171</xdr:rowOff>
    </xdr:from>
    <xdr:to>
      <xdr:col>18</xdr:col>
      <xdr:colOff>12057</xdr:colOff>
      <xdr:row>116</xdr:row>
      <xdr:rowOff>36172</xdr:rowOff>
    </xdr:to>
    <xdr:cxnSp macro="">
      <xdr:nvCxnSpPr>
        <xdr:cNvPr id="20" name="AutoShape 1"/>
        <xdr:cNvCxnSpPr>
          <a:cxnSpLocks noChangeShapeType="1"/>
        </xdr:cNvCxnSpPr>
      </xdr:nvCxnSpPr>
      <xdr:spPr bwMode="auto">
        <a:xfrm flipV="1">
          <a:off x="6438417" y="30564399"/>
          <a:ext cx="3894399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121</xdr:row>
      <xdr:rowOff>0</xdr:rowOff>
    </xdr:from>
    <xdr:to>
      <xdr:col>17</xdr:col>
      <xdr:colOff>241139</xdr:colOff>
      <xdr:row>121</xdr:row>
      <xdr:rowOff>0</xdr:rowOff>
    </xdr:to>
    <xdr:cxnSp macro="">
      <xdr:nvCxnSpPr>
        <xdr:cNvPr id="21" name="AutoShape 1"/>
        <xdr:cNvCxnSpPr>
          <a:cxnSpLocks noChangeShapeType="1"/>
        </xdr:cNvCxnSpPr>
      </xdr:nvCxnSpPr>
      <xdr:spPr bwMode="auto">
        <a:xfrm>
          <a:off x="6450475" y="24945854"/>
          <a:ext cx="379794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313480</xdr:colOff>
      <xdr:row>147</xdr:row>
      <xdr:rowOff>-1</xdr:rowOff>
    </xdr:from>
    <xdr:to>
      <xdr:col>13</xdr:col>
      <xdr:colOff>277311</xdr:colOff>
      <xdr:row>147</xdr:row>
      <xdr:rowOff>0</xdr:rowOff>
    </xdr:to>
    <xdr:cxnSp macro="">
      <xdr:nvCxnSpPr>
        <xdr:cNvPr id="25" name="AutoShape 1"/>
        <xdr:cNvCxnSpPr>
          <a:cxnSpLocks noChangeShapeType="1"/>
        </xdr:cNvCxnSpPr>
      </xdr:nvCxnSpPr>
      <xdr:spPr bwMode="auto">
        <a:xfrm>
          <a:off x="8029936" y="38859588"/>
          <a:ext cx="1000729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194</xdr:row>
      <xdr:rowOff>0</xdr:rowOff>
    </xdr:from>
    <xdr:to>
      <xdr:col>13</xdr:col>
      <xdr:colOff>12057</xdr:colOff>
      <xdr:row>194</xdr:row>
      <xdr:rowOff>0</xdr:rowOff>
    </xdr:to>
    <xdr:cxnSp macro="">
      <xdr:nvCxnSpPr>
        <xdr:cNvPr id="27" name="AutoShape 1"/>
        <xdr:cNvCxnSpPr>
          <a:cxnSpLocks noChangeShapeType="1"/>
        </xdr:cNvCxnSpPr>
      </xdr:nvCxnSpPr>
      <xdr:spPr bwMode="auto">
        <a:xfrm>
          <a:off x="7716456" y="51350601"/>
          <a:ext cx="104895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253197</xdr:colOff>
      <xdr:row>199</xdr:row>
      <xdr:rowOff>12057</xdr:rowOff>
    </xdr:from>
    <xdr:to>
      <xdr:col>18</xdr:col>
      <xdr:colOff>24114</xdr:colOff>
      <xdr:row>199</xdr:row>
      <xdr:rowOff>12057</xdr:rowOff>
    </xdr:to>
    <xdr:cxnSp macro="">
      <xdr:nvCxnSpPr>
        <xdr:cNvPr id="29" name="AutoShape 1"/>
        <xdr:cNvCxnSpPr>
          <a:cxnSpLocks noChangeShapeType="1"/>
        </xdr:cNvCxnSpPr>
      </xdr:nvCxnSpPr>
      <xdr:spPr bwMode="auto">
        <a:xfrm>
          <a:off x="9332089" y="52688924"/>
          <a:ext cx="101278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156</xdr:row>
      <xdr:rowOff>144675</xdr:rowOff>
    </xdr:from>
    <xdr:to>
      <xdr:col>9</xdr:col>
      <xdr:colOff>325538</xdr:colOff>
      <xdr:row>156</xdr:row>
      <xdr:rowOff>146263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7324725" y="56427900"/>
          <a:ext cx="325538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176</xdr:row>
      <xdr:rowOff>156732</xdr:rowOff>
    </xdr:from>
    <xdr:to>
      <xdr:col>9</xdr:col>
      <xdr:colOff>325538</xdr:colOff>
      <xdr:row>176</xdr:row>
      <xdr:rowOff>158320</xdr:rowOff>
    </xdr:to>
    <xdr:cxnSp macro="">
      <xdr:nvCxnSpPr>
        <xdr:cNvPr id="12" name="AutoShape 1"/>
        <xdr:cNvCxnSpPr>
          <a:cxnSpLocks noChangeShapeType="1"/>
        </xdr:cNvCxnSpPr>
      </xdr:nvCxnSpPr>
      <xdr:spPr bwMode="auto">
        <a:xfrm>
          <a:off x="7324725" y="61869207"/>
          <a:ext cx="325538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181</xdr:row>
      <xdr:rowOff>120562</xdr:rowOff>
    </xdr:from>
    <xdr:to>
      <xdr:col>9</xdr:col>
      <xdr:colOff>325538</xdr:colOff>
      <xdr:row>181</xdr:row>
      <xdr:rowOff>122150</xdr:rowOff>
    </xdr:to>
    <xdr:cxnSp macro="">
      <xdr:nvCxnSpPr>
        <xdr:cNvPr id="13" name="AutoShape 1"/>
        <xdr:cNvCxnSpPr>
          <a:cxnSpLocks noChangeShapeType="1"/>
        </xdr:cNvCxnSpPr>
      </xdr:nvCxnSpPr>
      <xdr:spPr bwMode="auto">
        <a:xfrm>
          <a:off x="7324725" y="62976037"/>
          <a:ext cx="325538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36171</xdr:colOff>
      <xdr:row>191</xdr:row>
      <xdr:rowOff>168789</xdr:rowOff>
    </xdr:from>
    <xdr:to>
      <xdr:col>17</xdr:col>
      <xdr:colOff>277311</xdr:colOff>
      <xdr:row>191</xdr:row>
      <xdr:rowOff>180846</xdr:rowOff>
    </xdr:to>
    <xdr:cxnSp macro="">
      <xdr:nvCxnSpPr>
        <xdr:cNvPr id="19" name="AutoShape 1"/>
        <xdr:cNvCxnSpPr>
          <a:cxnSpLocks noChangeShapeType="1"/>
        </xdr:cNvCxnSpPr>
      </xdr:nvCxnSpPr>
      <xdr:spPr bwMode="auto">
        <a:xfrm flipV="1">
          <a:off x="6427446" y="65310264"/>
          <a:ext cx="3813015" cy="1205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196</xdr:row>
      <xdr:rowOff>192902</xdr:rowOff>
    </xdr:from>
    <xdr:to>
      <xdr:col>17</xdr:col>
      <xdr:colOff>241140</xdr:colOff>
      <xdr:row>196</xdr:row>
      <xdr:rowOff>204959</xdr:rowOff>
    </xdr:to>
    <xdr:cxnSp macro="">
      <xdr:nvCxnSpPr>
        <xdr:cNvPr id="20" name="AutoShape 1"/>
        <xdr:cNvCxnSpPr>
          <a:cxnSpLocks noChangeShapeType="1"/>
        </xdr:cNvCxnSpPr>
      </xdr:nvCxnSpPr>
      <xdr:spPr bwMode="auto">
        <a:xfrm flipV="1">
          <a:off x="6391275" y="66477377"/>
          <a:ext cx="3813015" cy="1205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201</xdr:row>
      <xdr:rowOff>144674</xdr:rowOff>
    </xdr:from>
    <xdr:to>
      <xdr:col>17</xdr:col>
      <xdr:colOff>241140</xdr:colOff>
      <xdr:row>201</xdr:row>
      <xdr:rowOff>156731</xdr:rowOff>
    </xdr:to>
    <xdr:cxnSp macro="">
      <xdr:nvCxnSpPr>
        <xdr:cNvPr id="21" name="AutoShape 1"/>
        <xdr:cNvCxnSpPr>
          <a:cxnSpLocks noChangeShapeType="1"/>
        </xdr:cNvCxnSpPr>
      </xdr:nvCxnSpPr>
      <xdr:spPr bwMode="auto">
        <a:xfrm flipV="1">
          <a:off x="6391275" y="67572149"/>
          <a:ext cx="3813015" cy="1205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745603</xdr:colOff>
      <xdr:row>215</xdr:row>
      <xdr:rowOff>84389</xdr:rowOff>
    </xdr:from>
    <xdr:to>
      <xdr:col>7</xdr:col>
      <xdr:colOff>0</xdr:colOff>
      <xdr:row>215</xdr:row>
      <xdr:rowOff>85977</xdr:rowOff>
    </xdr:to>
    <xdr:cxnSp macro="">
      <xdr:nvCxnSpPr>
        <xdr:cNvPr id="22" name="AutoShape 1"/>
        <xdr:cNvCxnSpPr>
          <a:cxnSpLocks noChangeShapeType="1"/>
        </xdr:cNvCxnSpPr>
      </xdr:nvCxnSpPr>
      <xdr:spPr bwMode="auto">
        <a:xfrm>
          <a:off x="6393928" y="70712264"/>
          <a:ext cx="292622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12058</xdr:colOff>
      <xdr:row>215</xdr:row>
      <xdr:rowOff>72332</xdr:rowOff>
    </xdr:from>
    <xdr:to>
      <xdr:col>12</xdr:col>
      <xdr:colOff>337596</xdr:colOff>
      <xdr:row>215</xdr:row>
      <xdr:rowOff>73920</xdr:rowOff>
    </xdr:to>
    <xdr:cxnSp macro="">
      <xdr:nvCxnSpPr>
        <xdr:cNvPr id="23" name="AutoShape 1"/>
        <xdr:cNvCxnSpPr>
          <a:cxnSpLocks noChangeShapeType="1"/>
        </xdr:cNvCxnSpPr>
      </xdr:nvCxnSpPr>
      <xdr:spPr bwMode="auto">
        <a:xfrm>
          <a:off x="8346433" y="70700207"/>
          <a:ext cx="325538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0</xdr:colOff>
      <xdr:row>10</xdr:row>
      <xdr:rowOff>253196</xdr:rowOff>
    </xdr:from>
    <xdr:to>
      <xdr:col>17</xdr:col>
      <xdr:colOff>24114</xdr:colOff>
      <xdr:row>10</xdr:row>
      <xdr:rowOff>253196</xdr:rowOff>
    </xdr:to>
    <xdr:cxnSp macro="">
      <xdr:nvCxnSpPr>
        <xdr:cNvPr id="10" name="AutoShape 1"/>
        <xdr:cNvCxnSpPr>
          <a:cxnSpLocks noChangeShapeType="1"/>
        </xdr:cNvCxnSpPr>
      </xdr:nvCxnSpPr>
      <xdr:spPr bwMode="auto">
        <a:xfrm>
          <a:off x="9030665" y="3026297"/>
          <a:ext cx="9525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11</xdr:col>
      <xdr:colOff>0</xdr:colOff>
      <xdr:row>16</xdr:row>
      <xdr:rowOff>0</xdr:rowOff>
    </xdr:from>
    <xdr:to>
      <xdr:col>14</xdr:col>
      <xdr:colOff>24113</xdr:colOff>
      <xdr:row>16</xdr:row>
      <xdr:rowOff>0</xdr:rowOff>
    </xdr:to>
    <xdr:cxnSp macro="">
      <xdr:nvCxnSpPr>
        <xdr:cNvPr id="14" name="AutoShape 1"/>
        <xdr:cNvCxnSpPr>
          <a:cxnSpLocks noChangeShapeType="1"/>
        </xdr:cNvCxnSpPr>
      </xdr:nvCxnSpPr>
      <xdr:spPr bwMode="auto">
        <a:xfrm>
          <a:off x="7993766" y="4002911"/>
          <a:ext cx="106101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253196</xdr:colOff>
      <xdr:row>21</xdr:row>
      <xdr:rowOff>12057</xdr:rowOff>
    </xdr:from>
    <xdr:to>
      <xdr:col>18</xdr:col>
      <xdr:colOff>24114</xdr:colOff>
      <xdr:row>21</xdr:row>
      <xdr:rowOff>12057</xdr:rowOff>
    </xdr:to>
    <xdr:cxnSp macro="">
      <xdr:nvCxnSpPr>
        <xdr:cNvPr id="16" name="AutoShape 1"/>
        <xdr:cNvCxnSpPr>
          <a:cxnSpLocks noChangeShapeType="1"/>
        </xdr:cNvCxnSpPr>
      </xdr:nvCxnSpPr>
      <xdr:spPr bwMode="auto">
        <a:xfrm>
          <a:off x="9283861" y="5293006"/>
          <a:ext cx="101278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14830</xdr:colOff>
      <xdr:row>470</xdr:row>
      <xdr:rowOff>113098</xdr:rowOff>
    </xdr:from>
    <xdr:to>
      <xdr:col>13</xdr:col>
      <xdr:colOff>12058</xdr:colOff>
      <xdr:row>470</xdr:row>
      <xdr:rowOff>120571</xdr:rowOff>
    </xdr:to>
    <xdr:cxnSp macro="">
      <xdr:nvCxnSpPr>
        <xdr:cNvPr id="8" name="AutoShape 1"/>
        <xdr:cNvCxnSpPr>
          <a:cxnSpLocks noChangeShapeType="1"/>
        </xdr:cNvCxnSpPr>
      </xdr:nvCxnSpPr>
      <xdr:spPr bwMode="auto">
        <a:xfrm>
          <a:off x="8425405" y="145512223"/>
          <a:ext cx="368703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352425</xdr:colOff>
      <xdr:row>475</xdr:row>
      <xdr:rowOff>161325</xdr:rowOff>
    </xdr:from>
    <xdr:to>
      <xdr:col>14</xdr:col>
      <xdr:colOff>24115</xdr:colOff>
      <xdr:row>475</xdr:row>
      <xdr:rowOff>168798</xdr:rowOff>
    </xdr:to>
    <xdr:cxnSp macro="">
      <xdr:nvCxnSpPr>
        <xdr:cNvPr id="9" name="AutoShape 1"/>
        <xdr:cNvCxnSpPr>
          <a:cxnSpLocks noChangeShapeType="1"/>
        </xdr:cNvCxnSpPr>
      </xdr:nvCxnSpPr>
      <xdr:spPr bwMode="auto">
        <a:xfrm>
          <a:off x="8763000" y="146989200"/>
          <a:ext cx="367015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316255</xdr:colOff>
      <xdr:row>492</xdr:row>
      <xdr:rowOff>173382</xdr:rowOff>
    </xdr:from>
    <xdr:to>
      <xdr:col>11</xdr:col>
      <xdr:colOff>24115</xdr:colOff>
      <xdr:row>492</xdr:row>
      <xdr:rowOff>180855</xdr:rowOff>
    </xdr:to>
    <xdr:cxnSp macro="">
      <xdr:nvCxnSpPr>
        <xdr:cNvPr id="10" name="AutoShape 1"/>
        <xdr:cNvCxnSpPr>
          <a:cxnSpLocks noChangeShapeType="1"/>
        </xdr:cNvCxnSpPr>
      </xdr:nvCxnSpPr>
      <xdr:spPr bwMode="auto">
        <a:xfrm>
          <a:off x="7717180" y="151992357"/>
          <a:ext cx="374610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280084</xdr:colOff>
      <xdr:row>497</xdr:row>
      <xdr:rowOff>185438</xdr:rowOff>
    </xdr:from>
    <xdr:to>
      <xdr:col>10</xdr:col>
      <xdr:colOff>1</xdr:colOff>
      <xdr:row>497</xdr:row>
      <xdr:rowOff>192911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7366684" y="153433163"/>
          <a:ext cx="377142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280084</xdr:colOff>
      <xdr:row>502</xdr:row>
      <xdr:rowOff>168797</xdr:rowOff>
    </xdr:from>
    <xdr:to>
      <xdr:col>18</xdr:col>
      <xdr:colOff>12057</xdr:colOff>
      <xdr:row>502</xdr:row>
      <xdr:rowOff>185438</xdr:rowOff>
    </xdr:to>
    <xdr:cxnSp macro="">
      <xdr:nvCxnSpPr>
        <xdr:cNvPr id="12" name="AutoShape 1"/>
        <xdr:cNvCxnSpPr>
          <a:cxnSpLocks noChangeShapeType="1"/>
        </xdr:cNvCxnSpPr>
      </xdr:nvCxnSpPr>
      <xdr:spPr bwMode="auto">
        <a:xfrm flipV="1">
          <a:off x="7366684" y="154845272"/>
          <a:ext cx="2999048" cy="1664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26888</xdr:colOff>
      <xdr:row>514</xdr:row>
      <xdr:rowOff>144684</xdr:rowOff>
    </xdr:from>
    <xdr:to>
      <xdr:col>17</xdr:col>
      <xdr:colOff>277311</xdr:colOff>
      <xdr:row>514</xdr:row>
      <xdr:rowOff>149269</xdr:rowOff>
    </xdr:to>
    <xdr:cxnSp macro="">
      <xdr:nvCxnSpPr>
        <xdr:cNvPr id="14" name="AutoShape 1"/>
        <xdr:cNvCxnSpPr>
          <a:cxnSpLocks noChangeShapeType="1"/>
        </xdr:cNvCxnSpPr>
      </xdr:nvCxnSpPr>
      <xdr:spPr bwMode="auto">
        <a:xfrm flipV="1">
          <a:off x="6789638" y="158669259"/>
          <a:ext cx="3527023" cy="4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313480</xdr:colOff>
      <xdr:row>11</xdr:row>
      <xdr:rowOff>0</xdr:rowOff>
    </xdr:from>
    <xdr:to>
      <xdr:col>17</xdr:col>
      <xdr:colOff>0</xdr:colOff>
      <xdr:row>11</xdr:row>
      <xdr:rowOff>0</xdr:rowOff>
    </xdr:to>
    <xdr:cxnSp macro="">
      <xdr:nvCxnSpPr>
        <xdr:cNvPr id="15" name="AutoShape 1"/>
        <xdr:cNvCxnSpPr>
          <a:cxnSpLocks noChangeShapeType="1"/>
        </xdr:cNvCxnSpPr>
      </xdr:nvCxnSpPr>
      <xdr:spPr bwMode="auto">
        <a:xfrm>
          <a:off x="9030664" y="3170981"/>
          <a:ext cx="94044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37</xdr:row>
      <xdr:rowOff>0</xdr:rowOff>
    </xdr:from>
    <xdr:to>
      <xdr:col>18</xdr:col>
      <xdr:colOff>36170</xdr:colOff>
      <xdr:row>37</xdr:row>
      <xdr:rowOff>1</xdr:rowOff>
    </xdr:to>
    <xdr:cxnSp macro="">
      <xdr:nvCxnSpPr>
        <xdr:cNvPr id="13" name="AutoShape 1"/>
        <xdr:cNvCxnSpPr>
          <a:cxnSpLocks noChangeShapeType="1"/>
        </xdr:cNvCxnSpPr>
      </xdr:nvCxnSpPr>
      <xdr:spPr bwMode="auto">
        <a:xfrm flipV="1">
          <a:off x="6414304" y="10115791"/>
          <a:ext cx="3906455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735475</xdr:colOff>
      <xdr:row>41</xdr:row>
      <xdr:rowOff>253196</xdr:rowOff>
    </xdr:from>
    <xdr:to>
      <xdr:col>18</xdr:col>
      <xdr:colOff>12056</xdr:colOff>
      <xdr:row>41</xdr:row>
      <xdr:rowOff>253197</xdr:rowOff>
    </xdr:to>
    <xdr:cxnSp macro="">
      <xdr:nvCxnSpPr>
        <xdr:cNvPr id="19" name="AutoShape 1"/>
        <xdr:cNvCxnSpPr>
          <a:cxnSpLocks noChangeShapeType="1"/>
        </xdr:cNvCxnSpPr>
      </xdr:nvCxnSpPr>
      <xdr:spPr bwMode="auto">
        <a:xfrm flipV="1">
          <a:off x="6390190" y="11430000"/>
          <a:ext cx="3906455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14830</xdr:colOff>
      <xdr:row>487</xdr:row>
      <xdr:rowOff>113098</xdr:rowOff>
    </xdr:from>
    <xdr:to>
      <xdr:col>13</xdr:col>
      <xdr:colOff>12058</xdr:colOff>
      <xdr:row>487</xdr:row>
      <xdr:rowOff>120571</xdr:rowOff>
    </xdr:to>
    <xdr:cxnSp macro="">
      <xdr:nvCxnSpPr>
        <xdr:cNvPr id="8" name="AutoShape 1"/>
        <xdr:cNvCxnSpPr>
          <a:cxnSpLocks noChangeShapeType="1"/>
        </xdr:cNvCxnSpPr>
      </xdr:nvCxnSpPr>
      <xdr:spPr bwMode="auto">
        <a:xfrm>
          <a:off x="8425405" y="145512223"/>
          <a:ext cx="368703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352425</xdr:colOff>
      <xdr:row>492</xdr:row>
      <xdr:rowOff>161325</xdr:rowOff>
    </xdr:from>
    <xdr:to>
      <xdr:col>14</xdr:col>
      <xdr:colOff>24115</xdr:colOff>
      <xdr:row>492</xdr:row>
      <xdr:rowOff>168798</xdr:rowOff>
    </xdr:to>
    <xdr:cxnSp macro="">
      <xdr:nvCxnSpPr>
        <xdr:cNvPr id="9" name="AutoShape 1"/>
        <xdr:cNvCxnSpPr>
          <a:cxnSpLocks noChangeShapeType="1"/>
        </xdr:cNvCxnSpPr>
      </xdr:nvCxnSpPr>
      <xdr:spPr bwMode="auto">
        <a:xfrm>
          <a:off x="8763000" y="146989200"/>
          <a:ext cx="367015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316255</xdr:colOff>
      <xdr:row>509</xdr:row>
      <xdr:rowOff>173382</xdr:rowOff>
    </xdr:from>
    <xdr:to>
      <xdr:col>11</xdr:col>
      <xdr:colOff>24115</xdr:colOff>
      <xdr:row>509</xdr:row>
      <xdr:rowOff>180855</xdr:rowOff>
    </xdr:to>
    <xdr:cxnSp macro="">
      <xdr:nvCxnSpPr>
        <xdr:cNvPr id="10" name="AutoShape 1"/>
        <xdr:cNvCxnSpPr>
          <a:cxnSpLocks noChangeShapeType="1"/>
        </xdr:cNvCxnSpPr>
      </xdr:nvCxnSpPr>
      <xdr:spPr bwMode="auto">
        <a:xfrm>
          <a:off x="7717180" y="151992357"/>
          <a:ext cx="374610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280084</xdr:colOff>
      <xdr:row>514</xdr:row>
      <xdr:rowOff>185438</xdr:rowOff>
    </xdr:from>
    <xdr:to>
      <xdr:col>10</xdr:col>
      <xdr:colOff>1</xdr:colOff>
      <xdr:row>514</xdr:row>
      <xdr:rowOff>192911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7366684" y="153433163"/>
          <a:ext cx="377142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280084</xdr:colOff>
      <xdr:row>519</xdr:row>
      <xdr:rowOff>168797</xdr:rowOff>
    </xdr:from>
    <xdr:to>
      <xdr:col>18</xdr:col>
      <xdr:colOff>12057</xdr:colOff>
      <xdr:row>519</xdr:row>
      <xdr:rowOff>185438</xdr:rowOff>
    </xdr:to>
    <xdr:cxnSp macro="">
      <xdr:nvCxnSpPr>
        <xdr:cNvPr id="12" name="AutoShape 1"/>
        <xdr:cNvCxnSpPr>
          <a:cxnSpLocks noChangeShapeType="1"/>
        </xdr:cNvCxnSpPr>
      </xdr:nvCxnSpPr>
      <xdr:spPr bwMode="auto">
        <a:xfrm flipV="1">
          <a:off x="7366684" y="154845272"/>
          <a:ext cx="2999048" cy="1664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26888</xdr:colOff>
      <xdr:row>531</xdr:row>
      <xdr:rowOff>144684</xdr:rowOff>
    </xdr:from>
    <xdr:to>
      <xdr:col>17</xdr:col>
      <xdr:colOff>277311</xdr:colOff>
      <xdr:row>531</xdr:row>
      <xdr:rowOff>149269</xdr:rowOff>
    </xdr:to>
    <xdr:cxnSp macro="">
      <xdr:nvCxnSpPr>
        <xdr:cNvPr id="14" name="AutoShape 1"/>
        <xdr:cNvCxnSpPr>
          <a:cxnSpLocks noChangeShapeType="1"/>
        </xdr:cNvCxnSpPr>
      </xdr:nvCxnSpPr>
      <xdr:spPr bwMode="auto">
        <a:xfrm flipV="1">
          <a:off x="6789638" y="158669259"/>
          <a:ext cx="3527023" cy="4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11</xdr:col>
      <xdr:colOff>325538</xdr:colOff>
      <xdr:row>11</xdr:row>
      <xdr:rowOff>12057</xdr:rowOff>
    </xdr:from>
    <xdr:to>
      <xdr:col>13</xdr:col>
      <xdr:colOff>12056</xdr:colOff>
      <xdr:row>11</xdr:row>
      <xdr:rowOff>12057</xdr:rowOff>
    </xdr:to>
    <xdr:cxnSp macro="">
      <xdr:nvCxnSpPr>
        <xdr:cNvPr id="13" name="AutoShape 1"/>
        <xdr:cNvCxnSpPr>
          <a:cxnSpLocks noChangeShapeType="1"/>
        </xdr:cNvCxnSpPr>
      </xdr:nvCxnSpPr>
      <xdr:spPr bwMode="auto">
        <a:xfrm>
          <a:off x="8343418" y="2736930"/>
          <a:ext cx="39787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24114</xdr:colOff>
      <xdr:row>16</xdr:row>
      <xdr:rowOff>12057</xdr:rowOff>
    </xdr:from>
    <xdr:to>
      <xdr:col>8</xdr:col>
      <xdr:colOff>24114</xdr:colOff>
      <xdr:row>16</xdr:row>
      <xdr:rowOff>12057</xdr:rowOff>
    </xdr:to>
    <xdr:cxnSp macro="">
      <xdr:nvCxnSpPr>
        <xdr:cNvPr id="15" name="AutoShape 1"/>
        <xdr:cNvCxnSpPr>
          <a:cxnSpLocks noChangeShapeType="1"/>
        </xdr:cNvCxnSpPr>
      </xdr:nvCxnSpPr>
      <xdr:spPr bwMode="auto">
        <a:xfrm>
          <a:off x="6739842" y="4521361"/>
          <a:ext cx="32553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0</xdr:colOff>
      <xdr:row>21</xdr:row>
      <xdr:rowOff>12057</xdr:rowOff>
    </xdr:from>
    <xdr:to>
      <xdr:col>12</xdr:col>
      <xdr:colOff>361709</xdr:colOff>
      <xdr:row>21</xdr:row>
      <xdr:rowOff>12057</xdr:rowOff>
    </xdr:to>
    <xdr:cxnSp macro="">
      <xdr:nvCxnSpPr>
        <xdr:cNvPr id="16" name="AutoShape 1"/>
        <xdr:cNvCxnSpPr>
          <a:cxnSpLocks noChangeShapeType="1"/>
        </xdr:cNvCxnSpPr>
      </xdr:nvCxnSpPr>
      <xdr:spPr bwMode="auto">
        <a:xfrm>
          <a:off x="8355475" y="5389462"/>
          <a:ext cx="36170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0</xdr:colOff>
      <xdr:row>36</xdr:row>
      <xdr:rowOff>0</xdr:rowOff>
    </xdr:from>
    <xdr:to>
      <xdr:col>16</xdr:col>
      <xdr:colOff>24114</xdr:colOff>
      <xdr:row>36</xdr:row>
      <xdr:rowOff>0</xdr:rowOff>
    </xdr:to>
    <xdr:cxnSp macro="">
      <xdr:nvCxnSpPr>
        <xdr:cNvPr id="22" name="AutoShape 1"/>
        <xdr:cNvCxnSpPr>
          <a:cxnSpLocks noChangeShapeType="1"/>
        </xdr:cNvCxnSpPr>
      </xdr:nvCxnSpPr>
      <xdr:spPr bwMode="auto">
        <a:xfrm>
          <a:off x="9356203" y="10079620"/>
          <a:ext cx="32553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301424</xdr:colOff>
      <xdr:row>41</xdr:row>
      <xdr:rowOff>12057</xdr:rowOff>
    </xdr:from>
    <xdr:to>
      <xdr:col>10</xdr:col>
      <xdr:colOff>12057</xdr:colOff>
      <xdr:row>41</xdr:row>
      <xdr:rowOff>12057</xdr:rowOff>
    </xdr:to>
    <xdr:cxnSp macro="">
      <xdr:nvCxnSpPr>
        <xdr:cNvPr id="18" name="AutoShape 1"/>
        <xdr:cNvCxnSpPr>
          <a:cxnSpLocks noChangeShapeType="1"/>
        </xdr:cNvCxnSpPr>
      </xdr:nvCxnSpPr>
      <xdr:spPr bwMode="auto">
        <a:xfrm>
          <a:off x="7342690" y="11417943"/>
          <a:ext cx="36170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304197</xdr:colOff>
      <xdr:row>627</xdr:row>
      <xdr:rowOff>137211</xdr:rowOff>
    </xdr:from>
    <xdr:to>
      <xdr:col>11</xdr:col>
      <xdr:colOff>12057</xdr:colOff>
      <xdr:row>627</xdr:row>
      <xdr:rowOff>144684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7705122" y="132182286"/>
          <a:ext cx="374610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316254</xdr:colOff>
      <xdr:row>632</xdr:row>
      <xdr:rowOff>149268</xdr:rowOff>
    </xdr:from>
    <xdr:to>
      <xdr:col>9</xdr:col>
      <xdr:colOff>48228</xdr:colOff>
      <xdr:row>632</xdr:row>
      <xdr:rowOff>156741</xdr:rowOff>
    </xdr:to>
    <xdr:cxnSp macro="">
      <xdr:nvCxnSpPr>
        <xdr:cNvPr id="6" name="AutoShape 1"/>
        <xdr:cNvCxnSpPr>
          <a:cxnSpLocks noChangeShapeType="1"/>
        </xdr:cNvCxnSpPr>
      </xdr:nvCxnSpPr>
      <xdr:spPr bwMode="auto">
        <a:xfrm>
          <a:off x="7079004" y="133623093"/>
          <a:ext cx="370149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268026</xdr:colOff>
      <xdr:row>637</xdr:row>
      <xdr:rowOff>161325</xdr:rowOff>
    </xdr:from>
    <xdr:to>
      <xdr:col>8</xdr:col>
      <xdr:colOff>24114</xdr:colOff>
      <xdr:row>637</xdr:row>
      <xdr:rowOff>168798</xdr:rowOff>
    </xdr:to>
    <xdr:cxnSp macro="">
      <xdr:nvCxnSpPr>
        <xdr:cNvPr id="7" name="AutoShape 1"/>
        <xdr:cNvCxnSpPr>
          <a:cxnSpLocks noChangeShapeType="1"/>
        </xdr:cNvCxnSpPr>
      </xdr:nvCxnSpPr>
      <xdr:spPr bwMode="auto">
        <a:xfrm>
          <a:off x="6735501" y="135063900"/>
          <a:ext cx="375213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14830</xdr:colOff>
      <xdr:row>672</xdr:row>
      <xdr:rowOff>113098</xdr:rowOff>
    </xdr:from>
    <xdr:to>
      <xdr:col>13</xdr:col>
      <xdr:colOff>12058</xdr:colOff>
      <xdr:row>672</xdr:row>
      <xdr:rowOff>120571</xdr:rowOff>
    </xdr:to>
    <xdr:cxnSp macro="">
      <xdr:nvCxnSpPr>
        <xdr:cNvPr id="8" name="AutoShape 1"/>
        <xdr:cNvCxnSpPr>
          <a:cxnSpLocks noChangeShapeType="1"/>
        </xdr:cNvCxnSpPr>
      </xdr:nvCxnSpPr>
      <xdr:spPr bwMode="auto">
        <a:xfrm>
          <a:off x="8425405" y="145512223"/>
          <a:ext cx="368703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352425</xdr:colOff>
      <xdr:row>677</xdr:row>
      <xdr:rowOff>161325</xdr:rowOff>
    </xdr:from>
    <xdr:to>
      <xdr:col>14</xdr:col>
      <xdr:colOff>24115</xdr:colOff>
      <xdr:row>677</xdr:row>
      <xdr:rowOff>168798</xdr:rowOff>
    </xdr:to>
    <xdr:cxnSp macro="">
      <xdr:nvCxnSpPr>
        <xdr:cNvPr id="9" name="AutoShape 1"/>
        <xdr:cNvCxnSpPr>
          <a:cxnSpLocks noChangeShapeType="1"/>
        </xdr:cNvCxnSpPr>
      </xdr:nvCxnSpPr>
      <xdr:spPr bwMode="auto">
        <a:xfrm>
          <a:off x="8763000" y="146989200"/>
          <a:ext cx="367015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316255</xdr:colOff>
      <xdr:row>694</xdr:row>
      <xdr:rowOff>173382</xdr:rowOff>
    </xdr:from>
    <xdr:to>
      <xdr:col>11</xdr:col>
      <xdr:colOff>24115</xdr:colOff>
      <xdr:row>694</xdr:row>
      <xdr:rowOff>180855</xdr:rowOff>
    </xdr:to>
    <xdr:cxnSp macro="">
      <xdr:nvCxnSpPr>
        <xdr:cNvPr id="10" name="AutoShape 1"/>
        <xdr:cNvCxnSpPr>
          <a:cxnSpLocks noChangeShapeType="1"/>
        </xdr:cNvCxnSpPr>
      </xdr:nvCxnSpPr>
      <xdr:spPr bwMode="auto">
        <a:xfrm>
          <a:off x="7717180" y="151992357"/>
          <a:ext cx="374610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280084</xdr:colOff>
      <xdr:row>699</xdr:row>
      <xdr:rowOff>185438</xdr:rowOff>
    </xdr:from>
    <xdr:to>
      <xdr:col>10</xdr:col>
      <xdr:colOff>1</xdr:colOff>
      <xdr:row>699</xdr:row>
      <xdr:rowOff>192911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7366684" y="153433163"/>
          <a:ext cx="377142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280084</xdr:colOff>
      <xdr:row>704</xdr:row>
      <xdr:rowOff>168797</xdr:rowOff>
    </xdr:from>
    <xdr:to>
      <xdr:col>18</xdr:col>
      <xdr:colOff>12057</xdr:colOff>
      <xdr:row>704</xdr:row>
      <xdr:rowOff>185438</xdr:rowOff>
    </xdr:to>
    <xdr:cxnSp macro="">
      <xdr:nvCxnSpPr>
        <xdr:cNvPr id="12" name="AutoShape 1"/>
        <xdr:cNvCxnSpPr>
          <a:cxnSpLocks noChangeShapeType="1"/>
        </xdr:cNvCxnSpPr>
      </xdr:nvCxnSpPr>
      <xdr:spPr bwMode="auto">
        <a:xfrm flipV="1">
          <a:off x="7366684" y="154845272"/>
          <a:ext cx="2999048" cy="1664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304197</xdr:colOff>
      <xdr:row>649</xdr:row>
      <xdr:rowOff>161325</xdr:rowOff>
    </xdr:from>
    <xdr:to>
      <xdr:col>9</xdr:col>
      <xdr:colOff>36171</xdr:colOff>
      <xdr:row>649</xdr:row>
      <xdr:rowOff>168798</xdr:rowOff>
    </xdr:to>
    <xdr:cxnSp macro="">
      <xdr:nvCxnSpPr>
        <xdr:cNvPr id="13" name="AutoShape 1"/>
        <xdr:cNvCxnSpPr>
          <a:cxnSpLocks noChangeShapeType="1"/>
        </xdr:cNvCxnSpPr>
      </xdr:nvCxnSpPr>
      <xdr:spPr bwMode="auto">
        <a:xfrm>
          <a:off x="7066947" y="138912000"/>
          <a:ext cx="370149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26888</xdr:colOff>
      <xdr:row>716</xdr:row>
      <xdr:rowOff>144684</xdr:rowOff>
    </xdr:from>
    <xdr:to>
      <xdr:col>17</xdr:col>
      <xdr:colOff>277311</xdr:colOff>
      <xdr:row>716</xdr:row>
      <xdr:rowOff>149269</xdr:rowOff>
    </xdr:to>
    <xdr:cxnSp macro="">
      <xdr:nvCxnSpPr>
        <xdr:cNvPr id="14" name="AutoShape 1"/>
        <xdr:cNvCxnSpPr>
          <a:cxnSpLocks noChangeShapeType="1"/>
        </xdr:cNvCxnSpPr>
      </xdr:nvCxnSpPr>
      <xdr:spPr bwMode="auto">
        <a:xfrm flipV="1">
          <a:off x="6789638" y="158669259"/>
          <a:ext cx="3527023" cy="4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304197</xdr:colOff>
      <xdr:row>654</xdr:row>
      <xdr:rowOff>161325</xdr:rowOff>
    </xdr:from>
    <xdr:to>
      <xdr:col>9</xdr:col>
      <xdr:colOff>36171</xdr:colOff>
      <xdr:row>654</xdr:row>
      <xdr:rowOff>168798</xdr:rowOff>
    </xdr:to>
    <xdr:cxnSp macro="">
      <xdr:nvCxnSpPr>
        <xdr:cNvPr id="39" name="AutoShape 1"/>
        <xdr:cNvCxnSpPr>
          <a:cxnSpLocks noChangeShapeType="1"/>
        </xdr:cNvCxnSpPr>
      </xdr:nvCxnSpPr>
      <xdr:spPr bwMode="auto">
        <a:xfrm>
          <a:off x="7066947" y="140340750"/>
          <a:ext cx="370149" cy="747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12057</xdr:colOff>
      <xdr:row>13</xdr:row>
      <xdr:rowOff>12057</xdr:rowOff>
    </xdr:from>
    <xdr:to>
      <xdr:col>17</xdr:col>
      <xdr:colOff>289367</xdr:colOff>
      <xdr:row>13</xdr:row>
      <xdr:rowOff>12058</xdr:rowOff>
    </xdr:to>
    <xdr:cxnSp macro="">
      <xdr:nvCxnSpPr>
        <xdr:cNvPr id="21" name="AutoShape 1"/>
        <xdr:cNvCxnSpPr>
          <a:cxnSpLocks noChangeShapeType="1"/>
        </xdr:cNvCxnSpPr>
      </xdr:nvCxnSpPr>
      <xdr:spPr bwMode="auto">
        <a:xfrm flipV="1">
          <a:off x="6438418" y="3641203"/>
          <a:ext cx="3834114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12057</xdr:colOff>
      <xdr:row>19</xdr:row>
      <xdr:rowOff>253196</xdr:rowOff>
    </xdr:from>
    <xdr:to>
      <xdr:col>18</xdr:col>
      <xdr:colOff>0</xdr:colOff>
      <xdr:row>19</xdr:row>
      <xdr:rowOff>253198</xdr:rowOff>
    </xdr:to>
    <xdr:cxnSp macro="">
      <xdr:nvCxnSpPr>
        <xdr:cNvPr id="25" name="AutoShape 1"/>
        <xdr:cNvCxnSpPr>
          <a:cxnSpLocks noChangeShapeType="1"/>
        </xdr:cNvCxnSpPr>
      </xdr:nvCxnSpPr>
      <xdr:spPr bwMode="auto">
        <a:xfrm flipV="1">
          <a:off x="6438418" y="5473861"/>
          <a:ext cx="3858228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14</xdr:col>
      <xdr:colOff>289368</xdr:colOff>
      <xdr:row>36</xdr:row>
      <xdr:rowOff>0</xdr:rowOff>
    </xdr:from>
    <xdr:to>
      <xdr:col>18</xdr:col>
      <xdr:colOff>36170</xdr:colOff>
      <xdr:row>36</xdr:row>
      <xdr:rowOff>2</xdr:rowOff>
    </xdr:to>
    <xdr:cxnSp macro="">
      <xdr:nvCxnSpPr>
        <xdr:cNvPr id="27" name="AutoShape 1"/>
        <xdr:cNvCxnSpPr>
          <a:cxnSpLocks noChangeShapeType="1"/>
        </xdr:cNvCxnSpPr>
      </xdr:nvCxnSpPr>
      <xdr:spPr bwMode="auto">
        <a:xfrm flipV="1">
          <a:off x="9344146" y="9922880"/>
          <a:ext cx="988670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24114</xdr:colOff>
      <xdr:row>41</xdr:row>
      <xdr:rowOff>12057</xdr:rowOff>
    </xdr:from>
    <xdr:to>
      <xdr:col>17</xdr:col>
      <xdr:colOff>301424</xdr:colOff>
      <xdr:row>41</xdr:row>
      <xdr:rowOff>12057</xdr:rowOff>
    </xdr:to>
    <xdr:cxnSp macro="">
      <xdr:nvCxnSpPr>
        <xdr:cNvPr id="28" name="AutoShape 1"/>
        <xdr:cNvCxnSpPr>
          <a:cxnSpLocks noChangeShapeType="1"/>
        </xdr:cNvCxnSpPr>
      </xdr:nvCxnSpPr>
      <xdr:spPr bwMode="auto">
        <a:xfrm>
          <a:off x="6450475" y="11261203"/>
          <a:ext cx="383411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12</xdr:col>
      <xdr:colOff>12057</xdr:colOff>
      <xdr:row>46</xdr:row>
      <xdr:rowOff>0</xdr:rowOff>
    </xdr:from>
    <xdr:to>
      <xdr:col>12</xdr:col>
      <xdr:colOff>337595</xdr:colOff>
      <xdr:row>46</xdr:row>
      <xdr:rowOff>1</xdr:rowOff>
    </xdr:to>
    <xdr:cxnSp macro="">
      <xdr:nvCxnSpPr>
        <xdr:cNvPr id="31" name="AutoShape 1"/>
        <xdr:cNvCxnSpPr>
          <a:cxnSpLocks noChangeShapeType="1"/>
        </xdr:cNvCxnSpPr>
      </xdr:nvCxnSpPr>
      <xdr:spPr bwMode="auto">
        <a:xfrm flipV="1">
          <a:off x="8367532" y="12575411"/>
          <a:ext cx="325538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325538</xdr:colOff>
      <xdr:row>97</xdr:row>
      <xdr:rowOff>0</xdr:rowOff>
    </xdr:from>
    <xdr:to>
      <xdr:col>14</xdr:col>
      <xdr:colOff>36171</xdr:colOff>
      <xdr:row>97</xdr:row>
      <xdr:rowOff>0</xdr:rowOff>
    </xdr:to>
    <xdr:cxnSp macro="">
      <xdr:nvCxnSpPr>
        <xdr:cNvPr id="35" name="AutoShape 1"/>
        <xdr:cNvCxnSpPr>
          <a:cxnSpLocks noChangeShapeType="1"/>
        </xdr:cNvCxnSpPr>
      </xdr:nvCxnSpPr>
      <xdr:spPr bwMode="auto">
        <a:xfrm>
          <a:off x="7680285" y="26428861"/>
          <a:ext cx="141066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313480</xdr:colOff>
      <xdr:row>86</xdr:row>
      <xdr:rowOff>253196</xdr:rowOff>
    </xdr:from>
    <xdr:to>
      <xdr:col>12</xdr:col>
      <xdr:colOff>36171</xdr:colOff>
      <xdr:row>86</xdr:row>
      <xdr:rowOff>253196</xdr:rowOff>
    </xdr:to>
    <xdr:cxnSp macro="">
      <xdr:nvCxnSpPr>
        <xdr:cNvPr id="38" name="AutoShape 1"/>
        <xdr:cNvCxnSpPr>
          <a:cxnSpLocks noChangeShapeType="1"/>
        </xdr:cNvCxnSpPr>
      </xdr:nvCxnSpPr>
      <xdr:spPr bwMode="auto">
        <a:xfrm>
          <a:off x="7668227" y="25090538"/>
          <a:ext cx="72341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277309</xdr:colOff>
      <xdr:row>212</xdr:row>
      <xdr:rowOff>0</xdr:rowOff>
    </xdr:from>
    <xdr:to>
      <xdr:col>9</xdr:col>
      <xdr:colOff>36171</xdr:colOff>
      <xdr:row>212</xdr:row>
      <xdr:rowOff>2</xdr:rowOff>
    </xdr:to>
    <xdr:cxnSp macro="">
      <xdr:nvCxnSpPr>
        <xdr:cNvPr id="44" name="AutoShape 1"/>
        <xdr:cNvCxnSpPr>
          <a:cxnSpLocks noChangeShapeType="1"/>
        </xdr:cNvCxnSpPr>
      </xdr:nvCxnSpPr>
      <xdr:spPr bwMode="auto">
        <a:xfrm flipV="1">
          <a:off x="6993037" y="57921646"/>
          <a:ext cx="397881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301424</xdr:colOff>
      <xdr:row>238</xdr:row>
      <xdr:rowOff>0</xdr:rowOff>
    </xdr:from>
    <xdr:to>
      <xdr:col>17</xdr:col>
      <xdr:colOff>24114</xdr:colOff>
      <xdr:row>238</xdr:row>
      <xdr:rowOff>0</xdr:rowOff>
    </xdr:to>
    <xdr:cxnSp macro="">
      <xdr:nvCxnSpPr>
        <xdr:cNvPr id="48" name="AutoShape 1"/>
        <xdr:cNvCxnSpPr>
          <a:cxnSpLocks noChangeShapeType="1"/>
        </xdr:cNvCxnSpPr>
      </xdr:nvCxnSpPr>
      <xdr:spPr bwMode="auto">
        <a:xfrm>
          <a:off x="9030665" y="65047310"/>
          <a:ext cx="97661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16</xdr:col>
      <xdr:colOff>0</xdr:colOff>
      <xdr:row>111</xdr:row>
      <xdr:rowOff>253197</xdr:rowOff>
    </xdr:from>
    <xdr:to>
      <xdr:col>18</xdr:col>
      <xdr:colOff>24113</xdr:colOff>
      <xdr:row>111</xdr:row>
      <xdr:rowOff>253197</xdr:rowOff>
    </xdr:to>
    <xdr:cxnSp macro="">
      <xdr:nvCxnSpPr>
        <xdr:cNvPr id="34" name="AutoShape 1"/>
        <xdr:cNvCxnSpPr>
          <a:cxnSpLocks noChangeShapeType="1"/>
        </xdr:cNvCxnSpPr>
      </xdr:nvCxnSpPr>
      <xdr:spPr bwMode="auto">
        <a:xfrm>
          <a:off x="9657627" y="30576456"/>
          <a:ext cx="663132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117</xdr:row>
      <xdr:rowOff>0</xdr:rowOff>
    </xdr:from>
    <xdr:to>
      <xdr:col>18</xdr:col>
      <xdr:colOff>24113</xdr:colOff>
      <xdr:row>117</xdr:row>
      <xdr:rowOff>0</xdr:rowOff>
    </xdr:to>
    <xdr:cxnSp macro="">
      <xdr:nvCxnSpPr>
        <xdr:cNvPr id="36" name="AutoShape 1"/>
        <xdr:cNvCxnSpPr>
          <a:cxnSpLocks noChangeShapeType="1"/>
        </xdr:cNvCxnSpPr>
      </xdr:nvCxnSpPr>
      <xdr:spPr bwMode="auto">
        <a:xfrm>
          <a:off x="6426361" y="31914778"/>
          <a:ext cx="389439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313480</xdr:colOff>
      <xdr:row>121</xdr:row>
      <xdr:rowOff>253196</xdr:rowOff>
    </xdr:from>
    <xdr:to>
      <xdr:col>12</xdr:col>
      <xdr:colOff>12057</xdr:colOff>
      <xdr:row>121</xdr:row>
      <xdr:rowOff>253197</xdr:rowOff>
    </xdr:to>
    <xdr:cxnSp macro="">
      <xdr:nvCxnSpPr>
        <xdr:cNvPr id="40" name="AutoShape 1"/>
        <xdr:cNvCxnSpPr>
          <a:cxnSpLocks noChangeShapeType="1"/>
        </xdr:cNvCxnSpPr>
      </xdr:nvCxnSpPr>
      <xdr:spPr bwMode="auto">
        <a:xfrm flipV="1">
          <a:off x="7668227" y="33228987"/>
          <a:ext cx="699305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771645</xdr:colOff>
      <xdr:row>61</xdr:row>
      <xdr:rowOff>0</xdr:rowOff>
    </xdr:from>
    <xdr:to>
      <xdr:col>18</xdr:col>
      <xdr:colOff>48227</xdr:colOff>
      <xdr:row>61</xdr:row>
      <xdr:rowOff>2</xdr:rowOff>
    </xdr:to>
    <xdr:cxnSp macro="">
      <xdr:nvCxnSpPr>
        <xdr:cNvPr id="53" name="AutoShape 1"/>
        <xdr:cNvCxnSpPr>
          <a:cxnSpLocks noChangeShapeType="1"/>
        </xdr:cNvCxnSpPr>
      </xdr:nvCxnSpPr>
      <xdr:spPr bwMode="auto">
        <a:xfrm flipV="1">
          <a:off x="6426360" y="16674778"/>
          <a:ext cx="3918513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66</xdr:row>
      <xdr:rowOff>0</xdr:rowOff>
    </xdr:from>
    <xdr:to>
      <xdr:col>18</xdr:col>
      <xdr:colOff>48228</xdr:colOff>
      <xdr:row>66</xdr:row>
      <xdr:rowOff>2</xdr:rowOff>
    </xdr:to>
    <xdr:cxnSp macro="">
      <xdr:nvCxnSpPr>
        <xdr:cNvPr id="69" name="AutoShape 1"/>
        <xdr:cNvCxnSpPr>
          <a:cxnSpLocks noChangeShapeType="1"/>
        </xdr:cNvCxnSpPr>
      </xdr:nvCxnSpPr>
      <xdr:spPr bwMode="auto">
        <a:xfrm flipV="1">
          <a:off x="6426361" y="18001044"/>
          <a:ext cx="3918513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36171</xdr:colOff>
      <xdr:row>162</xdr:row>
      <xdr:rowOff>0</xdr:rowOff>
    </xdr:from>
    <xdr:to>
      <xdr:col>18</xdr:col>
      <xdr:colOff>0</xdr:colOff>
      <xdr:row>162</xdr:row>
      <xdr:rowOff>0</xdr:rowOff>
    </xdr:to>
    <xdr:cxnSp macro="">
      <xdr:nvCxnSpPr>
        <xdr:cNvPr id="42" name="AutoShape 1"/>
        <xdr:cNvCxnSpPr>
          <a:cxnSpLocks noChangeShapeType="1"/>
        </xdr:cNvCxnSpPr>
      </xdr:nvCxnSpPr>
      <xdr:spPr bwMode="auto">
        <a:xfrm>
          <a:off x="6462532" y="45515032"/>
          <a:ext cx="383411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24114</xdr:colOff>
      <xdr:row>167</xdr:row>
      <xdr:rowOff>24114</xdr:rowOff>
    </xdr:from>
    <xdr:to>
      <xdr:col>18</xdr:col>
      <xdr:colOff>24113</xdr:colOff>
      <xdr:row>167</xdr:row>
      <xdr:rowOff>24114</xdr:rowOff>
    </xdr:to>
    <xdr:cxnSp macro="">
      <xdr:nvCxnSpPr>
        <xdr:cNvPr id="43" name="AutoShape 1"/>
        <xdr:cNvCxnSpPr>
          <a:cxnSpLocks noChangeShapeType="1"/>
        </xdr:cNvCxnSpPr>
      </xdr:nvCxnSpPr>
      <xdr:spPr bwMode="auto">
        <a:xfrm>
          <a:off x="6450475" y="46865411"/>
          <a:ext cx="387028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187</xdr:row>
      <xdr:rowOff>0</xdr:rowOff>
    </xdr:from>
    <xdr:to>
      <xdr:col>12</xdr:col>
      <xdr:colOff>12057</xdr:colOff>
      <xdr:row>187</xdr:row>
      <xdr:rowOff>0</xdr:rowOff>
    </xdr:to>
    <xdr:cxnSp macro="">
      <xdr:nvCxnSpPr>
        <xdr:cNvPr id="52" name="AutoShape 1"/>
        <xdr:cNvCxnSpPr>
          <a:cxnSpLocks noChangeShapeType="1"/>
        </xdr:cNvCxnSpPr>
      </xdr:nvCxnSpPr>
      <xdr:spPr bwMode="auto">
        <a:xfrm>
          <a:off x="7354747" y="44188766"/>
          <a:ext cx="101278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301424</xdr:colOff>
      <xdr:row>137</xdr:row>
      <xdr:rowOff>12057</xdr:rowOff>
    </xdr:from>
    <xdr:to>
      <xdr:col>12</xdr:col>
      <xdr:colOff>24114</xdr:colOff>
      <xdr:row>137</xdr:row>
      <xdr:rowOff>12057</xdr:rowOff>
    </xdr:to>
    <xdr:cxnSp macro="">
      <xdr:nvCxnSpPr>
        <xdr:cNvPr id="50" name="AutoShape 1"/>
        <xdr:cNvCxnSpPr>
          <a:cxnSpLocks noChangeShapeType="1"/>
        </xdr:cNvCxnSpPr>
      </xdr:nvCxnSpPr>
      <xdr:spPr bwMode="auto">
        <a:xfrm>
          <a:off x="7342690" y="37388639"/>
          <a:ext cx="103689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142</xdr:row>
      <xdr:rowOff>0</xdr:rowOff>
    </xdr:from>
    <xdr:to>
      <xdr:col>7</xdr:col>
      <xdr:colOff>0</xdr:colOff>
      <xdr:row>142</xdr:row>
      <xdr:rowOff>2</xdr:rowOff>
    </xdr:to>
    <xdr:cxnSp macro="">
      <xdr:nvCxnSpPr>
        <xdr:cNvPr id="51" name="AutoShape 1"/>
        <xdr:cNvCxnSpPr>
          <a:cxnSpLocks noChangeShapeType="1"/>
        </xdr:cNvCxnSpPr>
      </xdr:nvCxnSpPr>
      <xdr:spPr bwMode="auto">
        <a:xfrm flipV="1">
          <a:off x="6426361" y="38702848"/>
          <a:ext cx="289367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723418</xdr:colOff>
      <xdr:row>147</xdr:row>
      <xdr:rowOff>12057</xdr:rowOff>
    </xdr:from>
    <xdr:to>
      <xdr:col>7</xdr:col>
      <xdr:colOff>36171</xdr:colOff>
      <xdr:row>147</xdr:row>
      <xdr:rowOff>12057</xdr:rowOff>
    </xdr:to>
    <xdr:cxnSp macro="">
      <xdr:nvCxnSpPr>
        <xdr:cNvPr id="54" name="AutoShape 1"/>
        <xdr:cNvCxnSpPr>
          <a:cxnSpLocks noChangeShapeType="1"/>
        </xdr:cNvCxnSpPr>
      </xdr:nvCxnSpPr>
      <xdr:spPr bwMode="auto">
        <a:xfrm>
          <a:off x="6378133" y="40041171"/>
          <a:ext cx="373766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0</xdr:colOff>
      <xdr:row>71</xdr:row>
      <xdr:rowOff>0</xdr:rowOff>
    </xdr:from>
    <xdr:to>
      <xdr:col>17</xdr:col>
      <xdr:colOff>265253</xdr:colOff>
      <xdr:row>71</xdr:row>
      <xdr:rowOff>0</xdr:rowOff>
    </xdr:to>
    <xdr:cxnSp macro="">
      <xdr:nvCxnSpPr>
        <xdr:cNvPr id="56" name="AutoShape 1"/>
        <xdr:cNvCxnSpPr>
          <a:cxnSpLocks noChangeShapeType="1"/>
        </xdr:cNvCxnSpPr>
      </xdr:nvCxnSpPr>
      <xdr:spPr bwMode="auto">
        <a:xfrm>
          <a:off x="6426361" y="23776329"/>
          <a:ext cx="3822057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325538</xdr:colOff>
      <xdr:row>92</xdr:row>
      <xdr:rowOff>0</xdr:rowOff>
    </xdr:from>
    <xdr:to>
      <xdr:col>14</xdr:col>
      <xdr:colOff>36171</xdr:colOff>
      <xdr:row>92</xdr:row>
      <xdr:rowOff>0</xdr:rowOff>
    </xdr:to>
    <xdr:cxnSp macro="">
      <xdr:nvCxnSpPr>
        <xdr:cNvPr id="57" name="AutoShape 1"/>
        <xdr:cNvCxnSpPr>
          <a:cxnSpLocks noChangeShapeType="1"/>
        </xdr:cNvCxnSpPr>
      </xdr:nvCxnSpPr>
      <xdr:spPr bwMode="auto">
        <a:xfrm>
          <a:off x="7680285" y="26428861"/>
          <a:ext cx="141066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zoomScale="93" zoomScaleNormal="93" workbookViewId="0">
      <selection activeCell="I9" sqref="I9"/>
    </sheetView>
  </sheetViews>
  <sheetFormatPr defaultRowHeight="14.25" x14ac:dyDescent="0.2"/>
  <cols>
    <col min="1" max="1" width="54.625" customWidth="1"/>
    <col min="2" max="2" width="13.625" customWidth="1"/>
    <col min="3" max="3" width="16.5" customWidth="1"/>
    <col min="4" max="4" width="12.125" customWidth="1"/>
    <col min="5" max="5" width="16.5" customWidth="1"/>
    <col min="6" max="6" width="14.25" customWidth="1"/>
  </cols>
  <sheetData>
    <row r="1" spans="1:14" ht="20.25" x14ac:dyDescent="0.3">
      <c r="A1" s="4"/>
      <c r="B1" s="4"/>
      <c r="C1" s="4"/>
      <c r="D1" s="4"/>
      <c r="E1" s="4"/>
      <c r="F1" s="42"/>
    </row>
    <row r="2" spans="1:14" ht="21" x14ac:dyDescent="0.35">
      <c r="A2" s="115" t="s">
        <v>358</v>
      </c>
      <c r="B2" s="115"/>
      <c r="C2" s="115"/>
      <c r="D2" s="115"/>
      <c r="E2" s="115"/>
      <c r="F2" s="115"/>
      <c r="G2" s="2"/>
      <c r="H2" s="2"/>
      <c r="I2" s="2"/>
      <c r="J2" s="2"/>
      <c r="K2" s="2"/>
      <c r="L2" s="2"/>
      <c r="M2" s="2"/>
      <c r="N2" s="2"/>
    </row>
    <row r="3" spans="1:14" ht="21" x14ac:dyDescent="0.35">
      <c r="A3" s="115" t="s">
        <v>359</v>
      </c>
      <c r="B3" s="115"/>
      <c r="C3" s="115"/>
      <c r="D3" s="115"/>
      <c r="E3" s="115"/>
      <c r="F3" s="115"/>
      <c r="G3" s="2"/>
      <c r="H3" s="2"/>
      <c r="I3" s="2"/>
      <c r="J3" s="2"/>
      <c r="K3" s="2"/>
      <c r="L3" s="2"/>
      <c r="M3" s="2"/>
      <c r="N3" s="2"/>
    </row>
    <row r="4" spans="1:14" ht="21" x14ac:dyDescent="0.35">
      <c r="A4" s="115" t="s">
        <v>0</v>
      </c>
      <c r="B4" s="115"/>
      <c r="C4" s="115"/>
      <c r="D4" s="115"/>
      <c r="E4" s="115"/>
      <c r="F4" s="115"/>
      <c r="G4" s="2"/>
      <c r="H4" s="2"/>
      <c r="I4" s="2"/>
      <c r="J4" s="2"/>
      <c r="K4" s="2"/>
      <c r="L4" s="2"/>
      <c r="M4" s="2"/>
      <c r="N4" s="2"/>
    </row>
    <row r="5" spans="1:14" ht="21" x14ac:dyDescent="0.35">
      <c r="A5" s="43" t="s">
        <v>1</v>
      </c>
      <c r="B5" s="43" t="s">
        <v>2</v>
      </c>
      <c r="C5" s="43" t="s">
        <v>4</v>
      </c>
      <c r="D5" s="43" t="s">
        <v>6</v>
      </c>
      <c r="E5" s="43" t="s">
        <v>4</v>
      </c>
      <c r="F5" s="43" t="s">
        <v>14</v>
      </c>
      <c r="G5" s="1"/>
      <c r="H5" s="1"/>
    </row>
    <row r="6" spans="1:14" ht="21" x14ac:dyDescent="0.35">
      <c r="A6" s="44"/>
      <c r="B6" s="44" t="s">
        <v>3</v>
      </c>
      <c r="C6" s="44" t="s">
        <v>5</v>
      </c>
      <c r="D6" s="44" t="s">
        <v>7</v>
      </c>
      <c r="E6" s="44" t="s">
        <v>8</v>
      </c>
      <c r="F6" s="44" t="s">
        <v>15</v>
      </c>
      <c r="G6" s="1"/>
      <c r="H6" s="1"/>
    </row>
    <row r="7" spans="1:14" ht="21" x14ac:dyDescent="0.35">
      <c r="A7" s="45" t="s">
        <v>46</v>
      </c>
      <c r="B7" s="46"/>
      <c r="C7" s="47"/>
      <c r="D7" s="47"/>
      <c r="E7" s="47"/>
      <c r="F7" s="47"/>
      <c r="G7" s="1"/>
      <c r="H7" s="1"/>
    </row>
    <row r="8" spans="1:14" ht="21" x14ac:dyDescent="0.35">
      <c r="A8" s="48" t="s">
        <v>136</v>
      </c>
      <c r="B8" s="29">
        <v>6</v>
      </c>
      <c r="C8" s="49">
        <f>+B8*100/B70</f>
        <v>9.8360655737704921</v>
      </c>
      <c r="D8" s="50">
        <v>3050000</v>
      </c>
      <c r="E8" s="49">
        <f>+D8*100/D70</f>
        <v>40.006338053294215</v>
      </c>
      <c r="F8" s="51" t="s">
        <v>10</v>
      </c>
      <c r="G8" s="1"/>
      <c r="H8" s="1"/>
    </row>
    <row r="9" spans="1:14" ht="20.25" x14ac:dyDescent="0.3">
      <c r="A9" s="64" t="s">
        <v>137</v>
      </c>
      <c r="B9" s="53">
        <v>2</v>
      </c>
      <c r="C9" s="54">
        <f>+B9*100/B70</f>
        <v>3.278688524590164</v>
      </c>
      <c r="D9" s="55">
        <v>150000</v>
      </c>
      <c r="E9" s="54">
        <f>+D9*100/D70</f>
        <v>1.9675248222931581</v>
      </c>
      <c r="F9" s="56" t="s">
        <v>10</v>
      </c>
    </row>
    <row r="10" spans="1:14" ht="20.25" x14ac:dyDescent="0.3">
      <c r="A10" s="44" t="s">
        <v>11</v>
      </c>
      <c r="B10" s="57">
        <f>SUM(B8:B9)</f>
        <v>8</v>
      </c>
      <c r="C10" s="58">
        <f>SUM(C8:C9)</f>
        <v>13.114754098360656</v>
      </c>
      <c r="D10" s="59">
        <f>SUM(D8:D9)</f>
        <v>3200000</v>
      </c>
      <c r="E10" s="58">
        <f>SUM(E8:E9)</f>
        <v>41.973862875587372</v>
      </c>
      <c r="F10" s="44"/>
    </row>
    <row r="11" spans="1:14" ht="20.25" x14ac:dyDescent="0.3">
      <c r="A11" s="60" t="s">
        <v>384</v>
      </c>
      <c r="B11" s="61"/>
      <c r="C11" s="61"/>
      <c r="D11" s="62"/>
      <c r="E11" s="61"/>
      <c r="F11" s="61"/>
    </row>
    <row r="12" spans="1:14" ht="20.25" x14ac:dyDescent="0.3">
      <c r="A12" s="63" t="s">
        <v>135</v>
      </c>
      <c r="B12" s="29">
        <v>3</v>
      </c>
      <c r="C12" s="49">
        <f>+B12*100/B70</f>
        <v>4.918032786885246</v>
      </c>
      <c r="D12" s="50">
        <v>90000</v>
      </c>
      <c r="E12" s="49">
        <f>+D12*100/D70</f>
        <v>1.1805148933758949</v>
      </c>
      <c r="F12" s="51" t="s">
        <v>12</v>
      </c>
    </row>
    <row r="13" spans="1:14" ht="20.25" x14ac:dyDescent="0.3">
      <c r="A13" s="52" t="s">
        <v>383</v>
      </c>
      <c r="B13" s="53">
        <v>2</v>
      </c>
      <c r="C13" s="49">
        <f>+B13*100/B70</f>
        <v>3.278688524590164</v>
      </c>
      <c r="D13" s="55">
        <v>320000</v>
      </c>
      <c r="E13" s="54">
        <f>+D13*100/D70</f>
        <v>4.1973862875587375</v>
      </c>
      <c r="F13" s="56" t="s">
        <v>12</v>
      </c>
    </row>
    <row r="14" spans="1:14" ht="20.25" x14ac:dyDescent="0.3">
      <c r="A14" s="63" t="s">
        <v>138</v>
      </c>
      <c r="B14" s="29">
        <v>8</v>
      </c>
      <c r="C14" s="49">
        <f>+B14*100/B70</f>
        <v>13.114754098360656</v>
      </c>
      <c r="D14" s="50">
        <v>1143592</v>
      </c>
      <c r="E14" s="49">
        <f>+D14*100/D70</f>
        <v>15.000304310505848</v>
      </c>
      <c r="F14" s="51" t="s">
        <v>12</v>
      </c>
    </row>
    <row r="15" spans="1:14" ht="20.25" x14ac:dyDescent="0.3">
      <c r="A15" s="63" t="s">
        <v>149</v>
      </c>
      <c r="B15" s="29">
        <v>0</v>
      </c>
      <c r="C15" s="49">
        <f>+B15*100/B70</f>
        <v>0</v>
      </c>
      <c r="D15" s="50">
        <v>0</v>
      </c>
      <c r="E15" s="49">
        <f>+D15*100/D70</f>
        <v>0</v>
      </c>
      <c r="F15" s="56" t="s">
        <v>12</v>
      </c>
    </row>
    <row r="16" spans="1:14" ht="20.25" x14ac:dyDescent="0.3">
      <c r="A16" s="64" t="s">
        <v>150</v>
      </c>
      <c r="B16" s="53">
        <v>2</v>
      </c>
      <c r="C16" s="49">
        <f>+B16*100/B70</f>
        <v>3.278688524590164</v>
      </c>
      <c r="D16" s="55">
        <v>100000</v>
      </c>
      <c r="E16" s="54">
        <f>+D16*100/D70</f>
        <v>1.3116832148621054</v>
      </c>
      <c r="F16" s="51" t="s">
        <v>12</v>
      </c>
    </row>
    <row r="17" spans="1:9" ht="20.25" x14ac:dyDescent="0.3">
      <c r="A17" s="64" t="s">
        <v>139</v>
      </c>
      <c r="B17" s="53">
        <v>5</v>
      </c>
      <c r="C17" s="54">
        <f>+B17*100/B70</f>
        <v>8.1967213114754092</v>
      </c>
      <c r="D17" s="55">
        <v>298900</v>
      </c>
      <c r="E17" s="54">
        <f>+D17*100/D70</f>
        <v>3.920621129222833</v>
      </c>
      <c r="F17" s="56" t="s">
        <v>12</v>
      </c>
    </row>
    <row r="18" spans="1:9" ht="20.25" x14ac:dyDescent="0.3">
      <c r="A18" s="44" t="s">
        <v>11</v>
      </c>
      <c r="B18" s="57">
        <f>SUM(B12:B17)</f>
        <v>20</v>
      </c>
      <c r="C18" s="90">
        <f>SUM(C12:C17)</f>
        <v>32.786885245901637</v>
      </c>
      <c r="D18" s="59">
        <f>SUM(D12:D17)</f>
        <v>1952492</v>
      </c>
      <c r="E18" s="58">
        <f>SUM(E12:E17)</f>
        <v>25.610509835525423</v>
      </c>
      <c r="F18" s="44"/>
    </row>
    <row r="19" spans="1:9" ht="20.25" x14ac:dyDescent="0.3">
      <c r="A19" s="60" t="s">
        <v>53</v>
      </c>
      <c r="B19" s="47"/>
      <c r="C19" s="47"/>
      <c r="D19" s="47"/>
      <c r="E19" s="47"/>
      <c r="F19" s="47"/>
    </row>
    <row r="20" spans="1:9" ht="20.25" x14ac:dyDescent="0.3">
      <c r="A20" s="65" t="s">
        <v>140</v>
      </c>
      <c r="B20" s="29">
        <v>3</v>
      </c>
      <c r="C20" s="49">
        <f>+B20*100/B70</f>
        <v>4.918032786885246</v>
      </c>
      <c r="D20" s="50">
        <v>400000</v>
      </c>
      <c r="E20" s="49">
        <f>+D20*100/D70</f>
        <v>5.2467328594484215</v>
      </c>
      <c r="F20" s="51" t="s">
        <v>12</v>
      </c>
    </row>
    <row r="21" spans="1:9" ht="20.25" x14ac:dyDescent="0.3">
      <c r="A21" s="66" t="s">
        <v>141</v>
      </c>
      <c r="B21" s="29">
        <v>0</v>
      </c>
      <c r="C21" s="49">
        <f>+B21*100/B70</f>
        <v>0</v>
      </c>
      <c r="D21" s="50">
        <v>0</v>
      </c>
      <c r="E21" s="49">
        <f>+D21*100/D70</f>
        <v>0</v>
      </c>
      <c r="F21" s="51" t="s">
        <v>12</v>
      </c>
    </row>
    <row r="22" spans="1:9" ht="20.25" x14ac:dyDescent="0.3">
      <c r="A22" s="67" t="s">
        <v>11</v>
      </c>
      <c r="B22" s="68">
        <f>SUM(B20:B21)</f>
        <v>3</v>
      </c>
      <c r="C22" s="69">
        <f>SUM(C20:C21)</f>
        <v>4.918032786885246</v>
      </c>
      <c r="D22" s="70">
        <f>SUM(D20:D21)</f>
        <v>400000</v>
      </c>
      <c r="E22" s="69">
        <f>SUM(E20:E21)</f>
        <v>5.2467328594484215</v>
      </c>
      <c r="F22" s="67"/>
    </row>
    <row r="23" spans="1:9" ht="20.25" x14ac:dyDescent="0.3">
      <c r="A23" s="71"/>
      <c r="B23" s="71"/>
      <c r="C23" s="71"/>
      <c r="D23" s="72"/>
      <c r="E23" s="71"/>
      <c r="F23" s="42"/>
    </row>
    <row r="24" spans="1:9" ht="20.25" x14ac:dyDescent="0.3">
      <c r="A24" s="71"/>
      <c r="B24" s="71"/>
      <c r="C24" s="71"/>
      <c r="D24" s="72"/>
      <c r="E24" s="71"/>
      <c r="F24" s="42"/>
    </row>
    <row r="25" spans="1:9" ht="20.25" x14ac:dyDescent="0.3">
      <c r="A25" s="71"/>
      <c r="B25" s="71"/>
      <c r="C25" s="71"/>
      <c r="D25" s="72"/>
      <c r="E25" s="71"/>
      <c r="F25" s="42"/>
    </row>
    <row r="26" spans="1:9" ht="20.25" x14ac:dyDescent="0.3">
      <c r="A26" s="71"/>
      <c r="B26" s="71"/>
      <c r="C26" s="71"/>
      <c r="D26" s="72"/>
      <c r="E26" s="71"/>
      <c r="F26" s="109">
        <v>3</v>
      </c>
      <c r="I26" s="86"/>
    </row>
    <row r="27" spans="1:9" ht="20.25" x14ac:dyDescent="0.3">
      <c r="A27" s="71"/>
      <c r="B27" s="71"/>
      <c r="C27" s="71"/>
      <c r="D27" s="72"/>
      <c r="E27" s="71"/>
      <c r="F27" s="91"/>
      <c r="I27" s="86"/>
    </row>
    <row r="28" spans="1:9" ht="20.25" x14ac:dyDescent="0.3">
      <c r="A28" s="71"/>
      <c r="B28" s="71"/>
      <c r="C28" s="71"/>
      <c r="D28" s="72"/>
      <c r="E28" s="71"/>
      <c r="F28" s="42"/>
    </row>
    <row r="29" spans="1:9" ht="20.25" x14ac:dyDescent="0.3">
      <c r="A29" s="115" t="s">
        <v>358</v>
      </c>
      <c r="B29" s="115"/>
      <c r="C29" s="115"/>
      <c r="D29" s="115"/>
      <c r="E29" s="115"/>
      <c r="F29" s="115"/>
    </row>
    <row r="30" spans="1:9" ht="20.25" x14ac:dyDescent="0.3">
      <c r="A30" s="115" t="s">
        <v>359</v>
      </c>
      <c r="B30" s="115"/>
      <c r="C30" s="115"/>
      <c r="D30" s="115"/>
      <c r="E30" s="115"/>
      <c r="F30" s="115"/>
    </row>
    <row r="31" spans="1:9" ht="20.25" x14ac:dyDescent="0.3">
      <c r="A31" s="115" t="s">
        <v>0</v>
      </c>
      <c r="B31" s="115"/>
      <c r="C31" s="115"/>
      <c r="D31" s="115"/>
      <c r="E31" s="115"/>
      <c r="F31" s="115"/>
    </row>
    <row r="32" spans="1:9" ht="15" x14ac:dyDescent="0.25">
      <c r="A32" s="4"/>
      <c r="B32" s="4"/>
      <c r="C32" s="4"/>
      <c r="D32" s="4"/>
      <c r="E32" s="4"/>
      <c r="F32" s="4"/>
    </row>
    <row r="33" spans="1:6" ht="20.25" x14ac:dyDescent="0.3">
      <c r="A33" s="43" t="s">
        <v>1</v>
      </c>
      <c r="B33" s="43" t="s">
        <v>2</v>
      </c>
      <c r="C33" s="43" t="s">
        <v>4</v>
      </c>
      <c r="D33" s="43" t="s">
        <v>6</v>
      </c>
      <c r="E33" s="43" t="s">
        <v>4</v>
      </c>
      <c r="F33" s="43" t="s">
        <v>9</v>
      </c>
    </row>
    <row r="34" spans="1:6" ht="20.25" x14ac:dyDescent="0.3">
      <c r="A34" s="44"/>
      <c r="B34" s="44" t="s">
        <v>3</v>
      </c>
      <c r="C34" s="44" t="s">
        <v>5</v>
      </c>
      <c r="D34" s="44" t="s">
        <v>7</v>
      </c>
      <c r="E34" s="44" t="s">
        <v>8</v>
      </c>
      <c r="F34" s="44"/>
    </row>
    <row r="35" spans="1:6" ht="20.25" x14ac:dyDescent="0.3">
      <c r="A35" s="116" t="s">
        <v>142</v>
      </c>
      <c r="B35" s="117"/>
      <c r="C35" s="51"/>
      <c r="D35" s="74"/>
      <c r="E35" s="51"/>
      <c r="F35" s="51"/>
    </row>
    <row r="36" spans="1:6" ht="20.25" x14ac:dyDescent="0.3">
      <c r="A36" s="63" t="s">
        <v>143</v>
      </c>
      <c r="B36" s="29">
        <v>1</v>
      </c>
      <c r="C36" s="49">
        <f>+B36*100/B70</f>
        <v>1.639344262295082</v>
      </c>
      <c r="D36" s="50">
        <v>20000</v>
      </c>
      <c r="E36" s="49">
        <f>+D36*100/D70</f>
        <v>0.2623366429724211</v>
      </c>
      <c r="F36" s="51" t="s">
        <v>12</v>
      </c>
    </row>
    <row r="37" spans="1:6" ht="20.25" x14ac:dyDescent="0.3">
      <c r="A37" s="63" t="s">
        <v>385</v>
      </c>
      <c r="B37" s="29">
        <v>2</v>
      </c>
      <c r="C37" s="49">
        <f>+B37*100/B70</f>
        <v>3.278688524590164</v>
      </c>
      <c r="D37" s="50">
        <v>150000</v>
      </c>
      <c r="E37" s="49">
        <f>+D37*100/D70</f>
        <v>1.9675248222931581</v>
      </c>
      <c r="F37" s="51" t="s">
        <v>12</v>
      </c>
    </row>
    <row r="38" spans="1:6" ht="20.25" x14ac:dyDescent="0.3">
      <c r="A38" s="67" t="s">
        <v>11</v>
      </c>
      <c r="B38" s="68">
        <f>SUM(B36:B37)</f>
        <v>3</v>
      </c>
      <c r="C38" s="69">
        <f>SUM(C36:C37)</f>
        <v>4.918032786885246</v>
      </c>
      <c r="D38" s="70">
        <f>SUM(D36:D37)</f>
        <v>170000</v>
      </c>
      <c r="E38" s="69">
        <f>SUM(E36:E37)</f>
        <v>2.229861465265579</v>
      </c>
      <c r="F38" s="67"/>
    </row>
    <row r="39" spans="1:6" ht="20.25" x14ac:dyDescent="0.3">
      <c r="A39" s="73" t="s">
        <v>153</v>
      </c>
      <c r="B39" s="76"/>
      <c r="C39" s="77"/>
      <c r="D39" s="78"/>
      <c r="E39" s="78"/>
      <c r="F39" s="79"/>
    </row>
    <row r="40" spans="1:6" ht="20.25" x14ac:dyDescent="0.3">
      <c r="A40" s="63" t="s">
        <v>144</v>
      </c>
      <c r="B40" s="29">
        <v>5</v>
      </c>
      <c r="C40" s="49">
        <f>+B40*100/B70</f>
        <v>8.1967213114754092</v>
      </c>
      <c r="D40" s="50">
        <v>320000</v>
      </c>
      <c r="E40" s="49">
        <f>+D40*100/D70</f>
        <v>4.1973862875587375</v>
      </c>
      <c r="F40" s="51" t="s">
        <v>12</v>
      </c>
    </row>
    <row r="41" spans="1:6" ht="20.25" x14ac:dyDescent="0.3">
      <c r="A41" s="75" t="s">
        <v>111</v>
      </c>
      <c r="B41" s="31"/>
      <c r="C41" s="87"/>
      <c r="D41" s="88"/>
      <c r="E41" s="87"/>
      <c r="F41" s="89"/>
    </row>
    <row r="42" spans="1:6" ht="20.25" x14ac:dyDescent="0.3">
      <c r="A42" s="52" t="s">
        <v>145</v>
      </c>
      <c r="B42" s="30">
        <v>0</v>
      </c>
      <c r="C42" s="84">
        <f>+B42*100/B70</f>
        <v>0</v>
      </c>
      <c r="D42" s="30">
        <v>0</v>
      </c>
      <c r="E42" s="84">
        <f>+D42*100/D70</f>
        <v>0</v>
      </c>
      <c r="F42" s="61" t="s">
        <v>12</v>
      </c>
    </row>
    <row r="43" spans="1:6" ht="20.25" x14ac:dyDescent="0.3">
      <c r="A43" s="67" t="s">
        <v>11</v>
      </c>
      <c r="B43" s="68">
        <f>SUM(B40:B42)</f>
        <v>5</v>
      </c>
      <c r="C43" s="69">
        <f>SUM(C40:C42)</f>
        <v>8.1967213114754092</v>
      </c>
      <c r="D43" s="70">
        <f>SUM(D40:D42)</f>
        <v>320000</v>
      </c>
      <c r="E43" s="69">
        <f>SUM(E40:E42)</f>
        <v>4.1973862875587375</v>
      </c>
      <c r="F43" s="67"/>
    </row>
    <row r="44" spans="1:6" ht="20.25" x14ac:dyDescent="0.3">
      <c r="A44" s="71"/>
      <c r="B44" s="80"/>
      <c r="C44" s="81"/>
      <c r="D44" s="82"/>
      <c r="E44" s="81"/>
      <c r="F44" s="71"/>
    </row>
    <row r="45" spans="1:6" ht="20.25" x14ac:dyDescent="0.3">
      <c r="A45" s="71"/>
      <c r="B45" s="80"/>
      <c r="C45" s="81"/>
      <c r="D45" s="82"/>
      <c r="E45" s="81"/>
      <c r="F45" s="71"/>
    </row>
    <row r="46" spans="1:6" ht="20.25" x14ac:dyDescent="0.3">
      <c r="A46" s="71"/>
      <c r="B46" s="80"/>
      <c r="C46" s="81"/>
      <c r="D46" s="82"/>
      <c r="E46" s="81"/>
      <c r="F46" s="71"/>
    </row>
    <row r="47" spans="1:6" ht="20.25" x14ac:dyDescent="0.3">
      <c r="A47" s="71"/>
      <c r="B47" s="80"/>
      <c r="C47" s="81"/>
      <c r="D47" s="82"/>
      <c r="E47" s="81"/>
      <c r="F47" s="71"/>
    </row>
    <row r="48" spans="1:6" ht="20.25" x14ac:dyDescent="0.3">
      <c r="A48" s="71"/>
      <c r="B48" s="80"/>
      <c r="C48" s="81"/>
      <c r="D48" s="82"/>
      <c r="E48" s="81"/>
      <c r="F48" s="71"/>
    </row>
    <row r="49" spans="1:6" ht="20.25" x14ac:dyDescent="0.3">
      <c r="A49" s="71"/>
      <c r="B49" s="80"/>
      <c r="C49" s="81"/>
      <c r="D49" s="82"/>
      <c r="E49" s="81"/>
      <c r="F49" s="71"/>
    </row>
    <row r="50" spans="1:6" ht="20.25" x14ac:dyDescent="0.3">
      <c r="A50" s="71"/>
      <c r="B50" s="80"/>
      <c r="C50" s="81"/>
      <c r="D50" s="82"/>
      <c r="E50" s="81"/>
      <c r="F50" s="71"/>
    </row>
    <row r="51" spans="1:6" ht="20.25" x14ac:dyDescent="0.3">
      <c r="A51" s="71"/>
      <c r="B51" s="80"/>
      <c r="C51" s="81"/>
      <c r="D51" s="82"/>
      <c r="E51" s="81"/>
      <c r="F51" s="71"/>
    </row>
    <row r="52" spans="1:6" ht="15" x14ac:dyDescent="0.25">
      <c r="A52" s="83"/>
      <c r="B52" s="83"/>
      <c r="C52" s="83"/>
      <c r="D52" s="83"/>
      <c r="E52" s="83"/>
      <c r="F52" s="83"/>
    </row>
    <row r="53" spans="1:6" ht="18.75" x14ac:dyDescent="0.3">
      <c r="A53" s="83"/>
      <c r="B53" s="83"/>
      <c r="C53" s="83"/>
      <c r="D53" s="83"/>
      <c r="E53" s="83"/>
      <c r="F53" s="24"/>
    </row>
    <row r="54" spans="1:6" ht="15" x14ac:dyDescent="0.25">
      <c r="A54" s="83"/>
      <c r="B54" s="83"/>
      <c r="C54" s="83"/>
      <c r="D54" s="83"/>
      <c r="E54" s="83"/>
      <c r="F54" s="110">
        <v>4</v>
      </c>
    </row>
    <row r="55" spans="1:6" ht="18.75" x14ac:dyDescent="0.3">
      <c r="A55" s="83"/>
      <c r="B55" s="83"/>
      <c r="C55" s="83"/>
      <c r="D55" s="83"/>
      <c r="E55" s="83"/>
      <c r="F55" s="24"/>
    </row>
    <row r="56" spans="1:6" ht="20.25" x14ac:dyDescent="0.3">
      <c r="A56" s="83"/>
      <c r="B56" s="83"/>
      <c r="C56" s="83"/>
      <c r="D56" s="83"/>
      <c r="E56" s="83"/>
      <c r="F56" s="42"/>
    </row>
    <row r="57" spans="1:6" ht="20.25" x14ac:dyDescent="0.3">
      <c r="A57" s="115" t="s">
        <v>358</v>
      </c>
      <c r="B57" s="115"/>
      <c r="C57" s="115"/>
      <c r="D57" s="115"/>
      <c r="E57" s="115"/>
      <c r="F57" s="115"/>
    </row>
    <row r="58" spans="1:6" ht="20.25" x14ac:dyDescent="0.3">
      <c r="A58" s="115" t="s">
        <v>359</v>
      </c>
      <c r="B58" s="115"/>
      <c r="C58" s="115"/>
      <c r="D58" s="115"/>
      <c r="E58" s="115"/>
      <c r="F58" s="115"/>
    </row>
    <row r="59" spans="1:6" ht="20.25" x14ac:dyDescent="0.3">
      <c r="A59" s="115" t="s">
        <v>0</v>
      </c>
      <c r="B59" s="115"/>
      <c r="C59" s="115"/>
      <c r="D59" s="115"/>
      <c r="E59" s="115"/>
      <c r="F59" s="115"/>
    </row>
    <row r="60" spans="1:6" ht="15" x14ac:dyDescent="0.25">
      <c r="A60" s="4"/>
      <c r="B60" s="4"/>
      <c r="C60" s="4"/>
      <c r="D60" s="4"/>
      <c r="E60" s="4"/>
      <c r="F60" s="4"/>
    </row>
    <row r="61" spans="1:6" ht="20.25" x14ac:dyDescent="0.3">
      <c r="A61" s="43" t="s">
        <v>1</v>
      </c>
      <c r="B61" s="43" t="s">
        <v>2</v>
      </c>
      <c r="C61" s="43" t="s">
        <v>4</v>
      </c>
      <c r="D61" s="43" t="s">
        <v>6</v>
      </c>
      <c r="E61" s="43" t="s">
        <v>4</v>
      </c>
      <c r="F61" s="43" t="s">
        <v>9</v>
      </c>
    </row>
    <row r="62" spans="1:6" ht="20.25" x14ac:dyDescent="0.3">
      <c r="A62" s="44"/>
      <c r="B62" s="44" t="s">
        <v>3</v>
      </c>
      <c r="C62" s="44" t="s">
        <v>5</v>
      </c>
      <c r="D62" s="44" t="s">
        <v>7</v>
      </c>
      <c r="E62" s="44" t="s">
        <v>8</v>
      </c>
      <c r="F62" s="44"/>
    </row>
    <row r="63" spans="1:6" ht="20.25" x14ac:dyDescent="0.3">
      <c r="A63" s="73" t="s">
        <v>386</v>
      </c>
      <c r="B63" s="76"/>
      <c r="C63" s="77"/>
      <c r="D63" s="78"/>
      <c r="E63" s="78"/>
      <c r="F63" s="79"/>
    </row>
    <row r="64" spans="1:6" ht="20.25" x14ac:dyDescent="0.3">
      <c r="A64" s="63" t="s">
        <v>146</v>
      </c>
      <c r="B64" s="29">
        <v>17</v>
      </c>
      <c r="C64" s="49">
        <f>+B64*100/B70</f>
        <v>27.868852459016395</v>
      </c>
      <c r="D64" s="50">
        <v>1201300</v>
      </c>
      <c r="E64" s="49">
        <f>+D64*100/D70</f>
        <v>15.757250460138472</v>
      </c>
      <c r="F64" s="51" t="s">
        <v>387</v>
      </c>
    </row>
    <row r="65" spans="1:6" ht="20.25" x14ac:dyDescent="0.3">
      <c r="A65" s="63" t="s">
        <v>147</v>
      </c>
      <c r="B65" s="29">
        <v>2</v>
      </c>
      <c r="C65" s="49">
        <f>+B65*100/B70</f>
        <v>3.278688524590164</v>
      </c>
      <c r="D65" s="50">
        <v>130000</v>
      </c>
      <c r="E65" s="49">
        <f>+D65*100/D70</f>
        <v>1.7051881793207371</v>
      </c>
      <c r="F65" s="51" t="s">
        <v>12</v>
      </c>
    </row>
    <row r="66" spans="1:6" ht="20.25" x14ac:dyDescent="0.3">
      <c r="A66" s="48" t="s">
        <v>382</v>
      </c>
      <c r="B66" s="29">
        <v>1</v>
      </c>
      <c r="C66" s="49">
        <f>+B66*100/B70</f>
        <v>1.639344262295082</v>
      </c>
      <c r="D66" s="50">
        <v>200000</v>
      </c>
      <c r="E66" s="49">
        <f>+D66*100/D70</f>
        <v>2.6233664297242107</v>
      </c>
      <c r="F66" s="51" t="s">
        <v>12</v>
      </c>
    </row>
    <row r="67" spans="1:6" ht="20.25" x14ac:dyDescent="0.3">
      <c r="A67" s="64" t="s">
        <v>148</v>
      </c>
      <c r="B67" s="53">
        <v>1</v>
      </c>
      <c r="C67" s="54">
        <f>+B67*100/B70</f>
        <v>1.639344262295082</v>
      </c>
      <c r="D67" s="55">
        <v>30000</v>
      </c>
      <c r="E67" s="54">
        <f>+D67*100/D70</f>
        <v>0.39350496445863159</v>
      </c>
      <c r="F67" s="56" t="s">
        <v>13</v>
      </c>
    </row>
    <row r="68" spans="1:6" ht="20.25" x14ac:dyDescent="0.3">
      <c r="A68" s="47" t="s">
        <v>381</v>
      </c>
      <c r="B68" s="30">
        <v>1</v>
      </c>
      <c r="C68" s="84">
        <f>+B68*100/B70</f>
        <v>1.639344262295082</v>
      </c>
      <c r="D68" s="85">
        <v>20000</v>
      </c>
      <c r="E68" s="84">
        <f>+D68*100/D70</f>
        <v>0.2623366429724211</v>
      </c>
      <c r="F68" s="61" t="s">
        <v>13</v>
      </c>
    </row>
    <row r="69" spans="1:6" ht="20.25" x14ac:dyDescent="0.3">
      <c r="A69" s="67" t="s">
        <v>11</v>
      </c>
      <c r="B69" s="68">
        <f>SUM(B64:B68)</f>
        <v>22</v>
      </c>
      <c r="C69" s="69">
        <f>SUM(C64:C68)</f>
        <v>36.06557377049181</v>
      </c>
      <c r="D69" s="70">
        <f>SUM(D64:D68)</f>
        <v>1581300</v>
      </c>
      <c r="E69" s="69">
        <f>SUM(E64:E68)</f>
        <v>20.741646676614472</v>
      </c>
      <c r="F69" s="67"/>
    </row>
    <row r="70" spans="1:6" ht="20.25" x14ac:dyDescent="0.3">
      <c r="A70" s="67" t="s">
        <v>47</v>
      </c>
      <c r="B70" s="68">
        <f>SUM(B69,B43,B38,B22,B18,B10)</f>
        <v>61</v>
      </c>
      <c r="C70" s="68">
        <f>+C10+C18+C22+C38+C43+C69</f>
        <v>100</v>
      </c>
      <c r="D70" s="70">
        <f>+D10+D18+D22+D38+D43+D69</f>
        <v>7623792</v>
      </c>
      <c r="E70" s="68">
        <f>+E10+E18+E22+E38+E43+E69</f>
        <v>100.00000000000003</v>
      </c>
      <c r="F70" s="67"/>
    </row>
    <row r="85" spans="4:6" x14ac:dyDescent="0.2">
      <c r="F85" s="108"/>
    </row>
    <row r="86" spans="4:6" x14ac:dyDescent="0.2">
      <c r="F86" s="111">
        <v>5</v>
      </c>
    </row>
    <row r="87" spans="4:6" ht="18.75" x14ac:dyDescent="0.3">
      <c r="F87" s="41"/>
    </row>
    <row r="91" spans="4:6" ht="15" x14ac:dyDescent="0.25">
      <c r="D91" s="4"/>
    </row>
  </sheetData>
  <mergeCells count="10">
    <mergeCell ref="A59:F59"/>
    <mergeCell ref="A29:F29"/>
    <mergeCell ref="A30:F30"/>
    <mergeCell ref="A31:F31"/>
    <mergeCell ref="A2:F2"/>
    <mergeCell ref="A3:F3"/>
    <mergeCell ref="A4:F4"/>
    <mergeCell ref="A57:F57"/>
    <mergeCell ref="A58:F58"/>
    <mergeCell ref="A35:B35"/>
  </mergeCells>
  <pageMargins left="0.59055118110236227" right="0.39370078740157483" top="0.39370078740157483" bottom="7.874015748031496E-2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="79" zoomScaleNormal="79" workbookViewId="0">
      <selection activeCell="T41" sqref="T41"/>
    </sheetView>
  </sheetViews>
  <sheetFormatPr defaultRowHeight="18" x14ac:dyDescent="0.45"/>
  <cols>
    <col min="1" max="1" width="4.75" style="3" customWidth="1"/>
    <col min="2" max="2" width="26.375" style="3" customWidth="1"/>
    <col min="3" max="3" width="23.5" style="3" customWidth="1"/>
    <col min="4" max="4" width="13.25" style="3" customWidth="1"/>
    <col min="5" max="5" width="9" style="3"/>
    <col min="6" max="6" width="9.5" style="3" customWidth="1"/>
    <col min="7" max="8" width="3.875" style="3" customWidth="1"/>
    <col min="9" max="9" width="3.75" style="3" customWidth="1"/>
    <col min="10" max="10" width="4" style="3" customWidth="1"/>
    <col min="11" max="11" width="4.25" style="3" customWidth="1"/>
    <col min="12" max="12" width="4.5" style="3" customWidth="1"/>
    <col min="13" max="13" width="4.875" style="3" customWidth="1"/>
    <col min="14" max="14" width="4.25" style="3" customWidth="1"/>
    <col min="15" max="16" width="4" style="3" customWidth="1"/>
    <col min="17" max="17" width="4.25" style="3" customWidth="1"/>
    <col min="18" max="18" width="3.75" style="3" customWidth="1"/>
    <col min="19" max="16384" width="9" style="3"/>
  </cols>
  <sheetData>
    <row r="1" spans="1:18" ht="22.5" x14ac:dyDescent="0.45">
      <c r="A1" s="118" t="s">
        <v>156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21.75" customHeight="1" x14ac:dyDescent="0.45">
      <c r="A2" s="119" t="s">
        <v>154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20.25" customHeight="1" x14ac:dyDescent="0.45">
      <c r="A3" s="119" t="s">
        <v>155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24.75" customHeight="1" x14ac:dyDescent="0.4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2.5" x14ac:dyDescent="0.45">
      <c r="A6" s="92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2.5" x14ac:dyDescent="0.45">
      <c r="A7" s="123" t="s">
        <v>48</v>
      </c>
      <c r="B7" s="123"/>
      <c r="C7" s="123"/>
      <c r="D7" s="123"/>
      <c r="E7" s="12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6.25" customHeight="1" x14ac:dyDescent="0.45">
      <c r="A8" s="6" t="s">
        <v>31</v>
      </c>
      <c r="B8" s="6" t="s">
        <v>364</v>
      </c>
      <c r="C8" s="6" t="s">
        <v>16</v>
      </c>
      <c r="D8" s="6" t="s">
        <v>7</v>
      </c>
      <c r="E8" s="6" t="s">
        <v>29</v>
      </c>
      <c r="F8" s="6" t="s">
        <v>362</v>
      </c>
      <c r="G8" s="120" t="s">
        <v>66</v>
      </c>
      <c r="H8" s="121"/>
      <c r="I8" s="122"/>
      <c r="J8" s="120" t="s">
        <v>157</v>
      </c>
      <c r="K8" s="121"/>
      <c r="L8" s="121"/>
      <c r="M8" s="121"/>
      <c r="N8" s="121"/>
      <c r="O8" s="121"/>
      <c r="P8" s="121"/>
      <c r="Q8" s="121"/>
      <c r="R8" s="122"/>
    </row>
    <row r="9" spans="1:18" ht="21" x14ac:dyDescent="0.45">
      <c r="A9" s="8" t="s">
        <v>30</v>
      </c>
      <c r="B9" s="7"/>
      <c r="C9" s="8" t="s">
        <v>360</v>
      </c>
      <c r="D9" s="8" t="s">
        <v>361</v>
      </c>
      <c r="E9" s="8" t="s">
        <v>15</v>
      </c>
      <c r="F9" s="8" t="s">
        <v>363</v>
      </c>
      <c r="G9" s="10" t="s">
        <v>17</v>
      </c>
      <c r="H9" s="10" t="s">
        <v>18</v>
      </c>
      <c r="I9" s="10" t="s">
        <v>19</v>
      </c>
      <c r="J9" s="11" t="s">
        <v>20</v>
      </c>
      <c r="K9" s="11" t="s">
        <v>21</v>
      </c>
      <c r="L9" s="11" t="s">
        <v>22</v>
      </c>
      <c r="M9" s="11" t="s">
        <v>23</v>
      </c>
      <c r="N9" s="11" t="s">
        <v>24</v>
      </c>
      <c r="O9" s="11" t="s">
        <v>25</v>
      </c>
      <c r="P9" s="11" t="s">
        <v>26</v>
      </c>
      <c r="Q9" s="11" t="s">
        <v>27</v>
      </c>
      <c r="R9" s="11" t="s">
        <v>28</v>
      </c>
    </row>
    <row r="10" spans="1:18" ht="21" x14ac:dyDescent="0.45">
      <c r="A10" s="14">
        <v>1</v>
      </c>
      <c r="B10" s="15" t="s">
        <v>158</v>
      </c>
      <c r="C10" s="16" t="s">
        <v>160</v>
      </c>
      <c r="D10" s="17">
        <v>200000</v>
      </c>
      <c r="E10" s="18" t="s">
        <v>166</v>
      </c>
      <c r="F10" s="18" t="s">
        <v>10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1" x14ac:dyDescent="0.45">
      <c r="A11" s="19"/>
      <c r="B11" s="20" t="s">
        <v>159</v>
      </c>
      <c r="C11" s="20" t="s">
        <v>161</v>
      </c>
      <c r="D11" s="21" t="s">
        <v>32</v>
      </c>
      <c r="E11" s="21" t="s">
        <v>167</v>
      </c>
      <c r="F11" s="19" t="s">
        <v>35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1" x14ac:dyDescent="0.45">
      <c r="A12" s="19"/>
      <c r="B12" s="20"/>
      <c r="C12" s="20" t="s">
        <v>162</v>
      </c>
      <c r="D12" s="21" t="s">
        <v>33</v>
      </c>
      <c r="E12" s="21" t="s">
        <v>168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1" x14ac:dyDescent="0.45">
      <c r="A13" s="19"/>
      <c r="B13" s="20"/>
      <c r="C13" s="20" t="s">
        <v>163</v>
      </c>
      <c r="D13" s="21" t="s">
        <v>34</v>
      </c>
      <c r="E13" s="21" t="s">
        <v>56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1" x14ac:dyDescent="0.45">
      <c r="A14" s="22"/>
      <c r="B14" s="23"/>
      <c r="C14" s="23" t="s">
        <v>164</v>
      </c>
      <c r="D14" s="9" t="s">
        <v>165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1" x14ac:dyDescent="0.45">
      <c r="A15" s="14">
        <v>2</v>
      </c>
      <c r="B15" s="15" t="s">
        <v>158</v>
      </c>
      <c r="C15" s="16" t="s">
        <v>170</v>
      </c>
      <c r="D15" s="17">
        <v>500000</v>
      </c>
      <c r="E15" s="18" t="s">
        <v>173</v>
      </c>
      <c r="F15" s="18" t="s">
        <v>10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1" x14ac:dyDescent="0.45">
      <c r="A16" s="19"/>
      <c r="B16" s="20" t="s">
        <v>169</v>
      </c>
      <c r="C16" s="20" t="s">
        <v>171</v>
      </c>
      <c r="D16" s="21" t="s">
        <v>32</v>
      </c>
      <c r="E16" s="21" t="s">
        <v>174</v>
      </c>
      <c r="F16" s="19" t="s">
        <v>35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1" x14ac:dyDescent="0.45">
      <c r="A17" s="19"/>
      <c r="B17" s="20"/>
      <c r="C17" s="20" t="s">
        <v>172</v>
      </c>
      <c r="D17" s="21" t="s">
        <v>33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1" x14ac:dyDescent="0.45">
      <c r="A18" s="19"/>
      <c r="B18" s="20"/>
      <c r="C18" s="20" t="s">
        <v>163</v>
      </c>
      <c r="D18" s="21" t="s">
        <v>34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1" x14ac:dyDescent="0.45">
      <c r="A19" s="22"/>
      <c r="B19" s="23"/>
      <c r="C19" s="23" t="s">
        <v>164</v>
      </c>
      <c r="D19" s="9" t="s">
        <v>165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21" x14ac:dyDescent="0.45">
      <c r="A20" s="14">
        <v>3</v>
      </c>
      <c r="B20" s="15" t="s">
        <v>158</v>
      </c>
      <c r="C20" s="16" t="s">
        <v>160</v>
      </c>
      <c r="D20" s="17">
        <v>480000</v>
      </c>
      <c r="E20" s="15" t="s">
        <v>178</v>
      </c>
      <c r="F20" s="18" t="s">
        <v>10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" x14ac:dyDescent="0.45">
      <c r="A21" s="19"/>
      <c r="B21" s="20" t="s">
        <v>175</v>
      </c>
      <c r="C21" s="20" t="s">
        <v>176</v>
      </c>
      <c r="D21" s="21" t="s">
        <v>32</v>
      </c>
      <c r="E21" s="21" t="s">
        <v>59</v>
      </c>
      <c r="F21" s="19" t="s">
        <v>35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21" x14ac:dyDescent="0.45">
      <c r="A22" s="19"/>
      <c r="B22" s="20"/>
      <c r="C22" s="20" t="s">
        <v>177</v>
      </c>
      <c r="D22" s="2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21" x14ac:dyDescent="0.45">
      <c r="A23" s="21"/>
      <c r="B23" s="20"/>
      <c r="C23" s="20" t="s">
        <v>163</v>
      </c>
      <c r="D23" s="21" t="s">
        <v>34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21" x14ac:dyDescent="0.45">
      <c r="A24" s="9"/>
      <c r="B24" s="9"/>
      <c r="C24" s="23" t="s">
        <v>164</v>
      </c>
      <c r="D24" s="9" t="s">
        <v>183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1" x14ac:dyDescent="0.45">
      <c r="A25" s="27"/>
      <c r="B25" s="25"/>
      <c r="C25" s="25"/>
      <c r="D25" s="26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107">
        <v>6</v>
      </c>
    </row>
    <row r="26" spans="1:18" ht="22.5" x14ac:dyDescent="0.45">
      <c r="A26" s="118" t="s">
        <v>156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ht="22.5" customHeight="1" x14ac:dyDescent="0.45">
      <c r="A27" s="119" t="s">
        <v>154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</row>
    <row r="28" spans="1:18" ht="20.25" customHeight="1" x14ac:dyDescent="0.45">
      <c r="A28" s="119" t="s">
        <v>155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18" ht="18" customHeight="1" x14ac:dyDescent="0.45">
      <c r="A29" s="119" t="s">
        <v>0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18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2.5" x14ac:dyDescent="0.45">
      <c r="A31" s="92" t="s">
        <v>55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2.5" x14ac:dyDescent="0.45">
      <c r="A32" s="123" t="s">
        <v>48</v>
      </c>
      <c r="B32" s="123"/>
      <c r="C32" s="123"/>
      <c r="D32" s="123"/>
      <c r="E32" s="12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1" x14ac:dyDescent="0.45">
      <c r="A33" s="6" t="s">
        <v>31</v>
      </c>
      <c r="B33" s="6" t="s">
        <v>365</v>
      </c>
      <c r="C33" s="6" t="s">
        <v>16</v>
      </c>
      <c r="D33" s="6" t="s">
        <v>7</v>
      </c>
      <c r="E33" s="6" t="s">
        <v>29</v>
      </c>
      <c r="F33" s="6" t="s">
        <v>362</v>
      </c>
      <c r="G33" s="120" t="s">
        <v>66</v>
      </c>
      <c r="H33" s="121"/>
      <c r="I33" s="122"/>
      <c r="J33" s="120" t="s">
        <v>157</v>
      </c>
      <c r="K33" s="121"/>
      <c r="L33" s="121"/>
      <c r="M33" s="121"/>
      <c r="N33" s="121"/>
      <c r="O33" s="121"/>
      <c r="P33" s="121"/>
      <c r="Q33" s="121"/>
      <c r="R33" s="122"/>
    </row>
    <row r="34" spans="1:18" ht="21" x14ac:dyDescent="0.45">
      <c r="A34" s="8" t="s">
        <v>30</v>
      </c>
      <c r="B34" s="7"/>
      <c r="C34" s="8" t="s">
        <v>360</v>
      </c>
      <c r="D34" s="8" t="s">
        <v>361</v>
      </c>
      <c r="E34" s="8" t="s">
        <v>15</v>
      </c>
      <c r="F34" s="8" t="s">
        <v>363</v>
      </c>
      <c r="G34" s="10" t="s">
        <v>17</v>
      </c>
      <c r="H34" s="10" t="s">
        <v>18</v>
      </c>
      <c r="I34" s="10" t="s">
        <v>19</v>
      </c>
      <c r="J34" s="11" t="s">
        <v>20</v>
      </c>
      <c r="K34" s="11" t="s">
        <v>21</v>
      </c>
      <c r="L34" s="11" t="s">
        <v>22</v>
      </c>
      <c r="M34" s="11" t="s">
        <v>23</v>
      </c>
      <c r="N34" s="11" t="s">
        <v>24</v>
      </c>
      <c r="O34" s="11" t="s">
        <v>25</v>
      </c>
      <c r="P34" s="11" t="s">
        <v>26</v>
      </c>
      <c r="Q34" s="11" t="s">
        <v>27</v>
      </c>
      <c r="R34" s="11" t="s">
        <v>28</v>
      </c>
    </row>
    <row r="35" spans="1:18" ht="21" x14ac:dyDescent="0.45">
      <c r="A35" s="14">
        <v>4</v>
      </c>
      <c r="B35" s="15" t="s">
        <v>179</v>
      </c>
      <c r="C35" s="16" t="s">
        <v>57</v>
      </c>
      <c r="D35" s="17">
        <v>850000</v>
      </c>
      <c r="E35" s="18" t="s">
        <v>184</v>
      </c>
      <c r="F35" s="18" t="s">
        <v>10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21" x14ac:dyDescent="0.45">
      <c r="A36" s="19"/>
      <c r="B36" s="20" t="s">
        <v>180</v>
      </c>
      <c r="C36" s="20" t="s">
        <v>181</v>
      </c>
      <c r="D36" s="21" t="s">
        <v>32</v>
      </c>
      <c r="E36" s="21" t="s">
        <v>59</v>
      </c>
      <c r="F36" s="19" t="s">
        <v>35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21" x14ac:dyDescent="0.45">
      <c r="A37" s="19"/>
      <c r="B37" s="20"/>
      <c r="C37" s="20" t="s">
        <v>182</v>
      </c>
      <c r="D37" s="21" t="s">
        <v>33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21" x14ac:dyDescent="0.45">
      <c r="A38" s="19"/>
      <c r="B38" s="20"/>
      <c r="C38" s="20" t="s">
        <v>164</v>
      </c>
      <c r="D38" s="21" t="s">
        <v>34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21" x14ac:dyDescent="0.45">
      <c r="A39" s="22"/>
      <c r="B39" s="23"/>
      <c r="C39" s="23"/>
      <c r="D39" s="9" t="s">
        <v>183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21" x14ac:dyDescent="0.45">
      <c r="A40" s="14">
        <v>5</v>
      </c>
      <c r="B40" s="15" t="s">
        <v>185</v>
      </c>
      <c r="C40" s="16" t="s">
        <v>57</v>
      </c>
      <c r="D40" s="17">
        <v>820000</v>
      </c>
      <c r="E40" s="18" t="s">
        <v>189</v>
      </c>
      <c r="F40" s="18" t="s">
        <v>10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21" x14ac:dyDescent="0.45">
      <c r="A41" s="19"/>
      <c r="B41" s="20" t="s">
        <v>186</v>
      </c>
      <c r="C41" s="20" t="s">
        <v>188</v>
      </c>
      <c r="D41" s="21" t="s">
        <v>32</v>
      </c>
      <c r="E41" s="21" t="s">
        <v>190</v>
      </c>
      <c r="F41" s="19" t="s">
        <v>35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21" x14ac:dyDescent="0.45">
      <c r="A42" s="19"/>
      <c r="B42" s="20" t="s">
        <v>187</v>
      </c>
      <c r="C42" s="20" t="s">
        <v>58</v>
      </c>
      <c r="D42" s="21" t="s">
        <v>33</v>
      </c>
      <c r="E42" s="21" t="s">
        <v>191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21" x14ac:dyDescent="0.45">
      <c r="A43" s="19"/>
      <c r="B43" s="20"/>
      <c r="C43" s="20" t="s">
        <v>164</v>
      </c>
      <c r="D43" s="21" t="s">
        <v>34</v>
      </c>
      <c r="E43" s="21" t="s">
        <v>192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21" x14ac:dyDescent="0.45">
      <c r="A44" s="22"/>
      <c r="B44" s="23"/>
      <c r="C44" s="23"/>
      <c r="D44" s="9" t="s">
        <v>183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21" x14ac:dyDescent="0.45">
      <c r="A45" s="14">
        <v>6</v>
      </c>
      <c r="B45" s="15" t="s">
        <v>60</v>
      </c>
      <c r="C45" s="16" t="s">
        <v>62</v>
      </c>
      <c r="D45" s="17">
        <v>200000</v>
      </c>
      <c r="E45" s="15" t="s">
        <v>68</v>
      </c>
      <c r="F45" s="18" t="s">
        <v>10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ht="21" x14ac:dyDescent="0.45">
      <c r="A46" s="19"/>
      <c r="B46" s="20" t="s">
        <v>61</v>
      </c>
      <c r="C46" s="20" t="s">
        <v>63</v>
      </c>
      <c r="D46" s="21" t="s">
        <v>32</v>
      </c>
      <c r="E46" s="21" t="s">
        <v>193</v>
      </c>
      <c r="F46" s="19" t="s">
        <v>35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21" x14ac:dyDescent="0.45">
      <c r="A47" s="19"/>
      <c r="B47" s="20"/>
      <c r="C47" s="20" t="s">
        <v>64</v>
      </c>
      <c r="D47" s="21" t="s">
        <v>33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t="21" x14ac:dyDescent="0.45">
      <c r="A48" s="21"/>
      <c r="B48" s="20"/>
      <c r="C48" s="20" t="s">
        <v>65</v>
      </c>
      <c r="D48" s="21" t="s">
        <v>34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21" x14ac:dyDescent="0.45">
      <c r="A49" s="9"/>
      <c r="B49" s="9"/>
      <c r="C49" s="23"/>
      <c r="D49" s="9" t="s">
        <v>183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21" x14ac:dyDescent="0.45">
      <c r="A50" s="27"/>
      <c r="B50" s="25"/>
      <c r="C50" s="25"/>
      <c r="D50" s="26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ht="19.5" customHeight="1" x14ac:dyDescent="0.45">
      <c r="A51" s="27"/>
      <c r="B51" s="25"/>
      <c r="C51" s="25"/>
      <c r="D51" s="26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107">
        <v>7</v>
      </c>
    </row>
    <row r="52" spans="1:18" ht="22.5" x14ac:dyDescent="0.45">
      <c r="A52" s="118" t="s">
        <v>156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</row>
    <row r="53" spans="1:18" ht="24.75" x14ac:dyDescent="0.45">
      <c r="A53" s="119" t="s">
        <v>154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</row>
    <row r="54" spans="1:18" ht="21" customHeight="1" x14ac:dyDescent="0.45">
      <c r="A54" s="119" t="s">
        <v>155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</row>
    <row r="55" spans="1:18" ht="21.75" customHeight="1" x14ac:dyDescent="0.45">
      <c r="A55" s="119" t="s">
        <v>0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</row>
    <row r="56" spans="1:18" ht="18.7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2.5" x14ac:dyDescent="0.45">
      <c r="A57" s="92" t="s">
        <v>55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2.5" x14ac:dyDescent="0.45">
      <c r="A58" s="123" t="s">
        <v>194</v>
      </c>
      <c r="B58" s="123"/>
      <c r="C58" s="123"/>
      <c r="D58" s="123"/>
      <c r="E58" s="12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1" x14ac:dyDescent="0.45">
      <c r="A59" s="6" t="s">
        <v>31</v>
      </c>
      <c r="B59" s="6" t="s">
        <v>365</v>
      </c>
      <c r="C59" s="6" t="s">
        <v>16</v>
      </c>
      <c r="D59" s="6" t="s">
        <v>7</v>
      </c>
      <c r="E59" s="6" t="s">
        <v>29</v>
      </c>
      <c r="F59" s="6" t="s">
        <v>362</v>
      </c>
      <c r="G59" s="120" t="s">
        <v>66</v>
      </c>
      <c r="H59" s="121"/>
      <c r="I59" s="122"/>
      <c r="J59" s="120" t="s">
        <v>157</v>
      </c>
      <c r="K59" s="121"/>
      <c r="L59" s="121"/>
      <c r="M59" s="121"/>
      <c r="N59" s="121"/>
      <c r="O59" s="121"/>
      <c r="P59" s="121"/>
      <c r="Q59" s="121"/>
      <c r="R59" s="122"/>
    </row>
    <row r="60" spans="1:18" ht="21" x14ac:dyDescent="0.45">
      <c r="A60" s="8" t="s">
        <v>30</v>
      </c>
      <c r="B60" s="7"/>
      <c r="C60" s="8" t="s">
        <v>360</v>
      </c>
      <c r="D60" s="9"/>
      <c r="E60" s="8" t="s">
        <v>15</v>
      </c>
      <c r="F60" s="8" t="s">
        <v>363</v>
      </c>
      <c r="G60" s="10" t="s">
        <v>17</v>
      </c>
      <c r="H60" s="10" t="s">
        <v>18</v>
      </c>
      <c r="I60" s="10" t="s">
        <v>19</v>
      </c>
      <c r="J60" s="11" t="s">
        <v>20</v>
      </c>
      <c r="K60" s="11" t="s">
        <v>21</v>
      </c>
      <c r="L60" s="11" t="s">
        <v>22</v>
      </c>
      <c r="M60" s="11" t="s">
        <v>23</v>
      </c>
      <c r="N60" s="11" t="s">
        <v>24</v>
      </c>
      <c r="O60" s="11" t="s">
        <v>25</v>
      </c>
      <c r="P60" s="11" t="s">
        <v>26</v>
      </c>
      <c r="Q60" s="11" t="s">
        <v>27</v>
      </c>
      <c r="R60" s="11" t="s">
        <v>28</v>
      </c>
    </row>
    <row r="61" spans="1:18" ht="21" x14ac:dyDescent="0.45">
      <c r="A61" s="14">
        <v>1</v>
      </c>
      <c r="B61" s="15" t="s">
        <v>131</v>
      </c>
      <c r="C61" s="16" t="s">
        <v>132</v>
      </c>
      <c r="D61" s="17">
        <v>50000</v>
      </c>
      <c r="E61" s="18" t="s">
        <v>36</v>
      </c>
      <c r="F61" s="18" t="s">
        <v>10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 ht="21" x14ac:dyDescent="0.45">
      <c r="A62" s="19"/>
      <c r="B62" s="20"/>
      <c r="C62" s="20" t="s">
        <v>133</v>
      </c>
      <c r="D62" s="21" t="s">
        <v>32</v>
      </c>
      <c r="E62" s="21"/>
      <c r="F62" s="19" t="s">
        <v>35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ht="21" x14ac:dyDescent="0.45">
      <c r="A63" s="19"/>
      <c r="B63" s="20"/>
      <c r="C63" s="20" t="s">
        <v>195</v>
      </c>
      <c r="D63" s="21" t="s">
        <v>33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 ht="21" x14ac:dyDescent="0.45">
      <c r="A64" s="19"/>
      <c r="B64" s="20"/>
      <c r="C64" s="20" t="s">
        <v>196</v>
      </c>
      <c r="D64" s="21" t="s">
        <v>34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ht="21" x14ac:dyDescent="0.45">
      <c r="A65" s="22"/>
      <c r="B65" s="23"/>
      <c r="C65" s="23" t="s">
        <v>197</v>
      </c>
      <c r="D65" s="9" t="s">
        <v>165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21" x14ac:dyDescent="0.45">
      <c r="A66" s="14">
        <v>2</v>
      </c>
      <c r="B66" s="15" t="s">
        <v>60</v>
      </c>
      <c r="C66" s="16" t="s">
        <v>281</v>
      </c>
      <c r="D66" s="17">
        <v>100000</v>
      </c>
      <c r="E66" s="18" t="s">
        <v>36</v>
      </c>
      <c r="F66" s="18" t="s">
        <v>10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ht="21" x14ac:dyDescent="0.45">
      <c r="A67" s="19"/>
      <c r="B67" s="20" t="s">
        <v>61</v>
      </c>
      <c r="C67" s="20" t="s">
        <v>282</v>
      </c>
      <c r="D67" s="21" t="s">
        <v>32</v>
      </c>
      <c r="E67" s="21"/>
      <c r="F67" s="19" t="s">
        <v>35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21" x14ac:dyDescent="0.45">
      <c r="A68" s="19"/>
      <c r="B68" s="20"/>
      <c r="C68" s="20" t="s">
        <v>283</v>
      </c>
      <c r="D68" s="21" t="s">
        <v>33</v>
      </c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 ht="21" x14ac:dyDescent="0.45">
      <c r="A69" s="19"/>
      <c r="B69" s="20"/>
      <c r="C69" s="20" t="s">
        <v>213</v>
      </c>
      <c r="D69" s="21" t="s">
        <v>34</v>
      </c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 ht="21" x14ac:dyDescent="0.45">
      <c r="A70" s="22"/>
      <c r="B70" s="23"/>
      <c r="C70" s="23"/>
      <c r="D70" s="9" t="s">
        <v>280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7" spans="1:18" x14ac:dyDescent="0.45">
      <c r="R77" s="108">
        <v>8</v>
      </c>
    </row>
    <row r="78" spans="1:18" ht="21" x14ac:dyDescent="0.45">
      <c r="R78" s="105"/>
    </row>
    <row r="107" ht="13.5" customHeight="1" x14ac:dyDescent="0.45"/>
    <row r="108" ht="21" customHeight="1" x14ac:dyDescent="0.45"/>
  </sheetData>
  <mergeCells count="21">
    <mergeCell ref="A1:R1"/>
    <mergeCell ref="A7:E7"/>
    <mergeCell ref="A3:R3"/>
    <mergeCell ref="A4:R4"/>
    <mergeCell ref="G8:I8"/>
    <mergeCell ref="J8:R8"/>
    <mergeCell ref="A2:R2"/>
    <mergeCell ref="G59:I59"/>
    <mergeCell ref="J59:R59"/>
    <mergeCell ref="A58:E58"/>
    <mergeCell ref="A28:R28"/>
    <mergeCell ref="A29:R29"/>
    <mergeCell ref="A32:E32"/>
    <mergeCell ref="G33:I33"/>
    <mergeCell ref="J33:R33"/>
    <mergeCell ref="A26:R26"/>
    <mergeCell ref="A55:R55"/>
    <mergeCell ref="A54:R54"/>
    <mergeCell ref="A53:R53"/>
    <mergeCell ref="A52:R52"/>
    <mergeCell ref="A27:R27"/>
  </mergeCells>
  <pageMargins left="0.19685039370078741" right="0.11811023622047245" top="0.39370078740157483" bottom="7.874015748031496E-2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0"/>
  <sheetViews>
    <sheetView topLeftCell="A190" zoomScale="79" zoomScaleNormal="79" workbookViewId="0">
      <selection activeCell="W207" sqref="W207"/>
    </sheetView>
  </sheetViews>
  <sheetFormatPr defaultRowHeight="18" x14ac:dyDescent="0.45"/>
  <cols>
    <col min="1" max="1" width="4.75" style="3" customWidth="1"/>
    <col min="2" max="2" width="24.5" style="3" customWidth="1"/>
    <col min="3" max="3" width="23.5" style="3" customWidth="1"/>
    <col min="4" max="4" width="13" style="3" customWidth="1"/>
    <col min="5" max="5" width="9" style="3"/>
    <col min="6" max="6" width="9.75" style="3" customWidth="1"/>
    <col min="7" max="7" width="3.875" style="3" customWidth="1"/>
    <col min="8" max="8" width="4.25" style="3" customWidth="1"/>
    <col min="9" max="9" width="4.125" style="3" customWidth="1"/>
    <col min="10" max="10" width="4.5" style="3" customWidth="1"/>
    <col min="11" max="11" width="4.25" style="3" customWidth="1"/>
    <col min="12" max="12" width="4.5" style="3" customWidth="1"/>
    <col min="13" max="13" width="4.875" style="3" customWidth="1"/>
    <col min="14" max="14" width="4.25" style="3" customWidth="1"/>
    <col min="15" max="16" width="4" style="3" customWidth="1"/>
    <col min="17" max="17" width="4.25" style="3" customWidth="1"/>
    <col min="18" max="18" width="4.125" style="3" customWidth="1"/>
    <col min="19" max="16384" width="9" style="3"/>
  </cols>
  <sheetData>
    <row r="1" spans="1:18" ht="21" customHeight="1" x14ac:dyDescent="0.45">
      <c r="A1" s="118" t="s">
        <v>156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24.75" x14ac:dyDescent="0.45">
      <c r="A2" s="119" t="s">
        <v>154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24.75" x14ac:dyDescent="0.45">
      <c r="A3" s="119" t="s">
        <v>155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23.25" customHeight="1" x14ac:dyDescent="0.4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2.5" x14ac:dyDescent="0.45">
      <c r="A6" s="124" t="s">
        <v>366</v>
      </c>
      <c r="B6" s="124"/>
      <c r="C6" s="12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2.5" x14ac:dyDescent="0.45">
      <c r="A7" s="125" t="s">
        <v>67</v>
      </c>
      <c r="B7" s="125"/>
      <c r="C7" s="125"/>
      <c r="D7" s="12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1" x14ac:dyDescent="0.45">
      <c r="A8" s="6" t="s">
        <v>31</v>
      </c>
      <c r="B8" s="6" t="s">
        <v>365</v>
      </c>
      <c r="C8" s="6" t="s">
        <v>16</v>
      </c>
      <c r="D8" s="6" t="s">
        <v>7</v>
      </c>
      <c r="E8" s="6" t="s">
        <v>29</v>
      </c>
      <c r="F8" s="6" t="s">
        <v>362</v>
      </c>
      <c r="G8" s="120" t="s">
        <v>66</v>
      </c>
      <c r="H8" s="121"/>
      <c r="I8" s="122"/>
      <c r="J8" s="120" t="s">
        <v>157</v>
      </c>
      <c r="K8" s="121"/>
      <c r="L8" s="121"/>
      <c r="M8" s="121"/>
      <c r="N8" s="121"/>
      <c r="O8" s="121"/>
      <c r="P8" s="121"/>
      <c r="Q8" s="121"/>
      <c r="R8" s="122"/>
    </row>
    <row r="9" spans="1:18" ht="21" x14ac:dyDescent="0.45">
      <c r="A9" s="8" t="s">
        <v>30</v>
      </c>
      <c r="B9" s="7"/>
      <c r="C9" s="8" t="s">
        <v>360</v>
      </c>
      <c r="D9" s="9"/>
      <c r="E9" s="8" t="s">
        <v>15</v>
      </c>
      <c r="F9" s="8" t="s">
        <v>363</v>
      </c>
      <c r="G9" s="10" t="s">
        <v>17</v>
      </c>
      <c r="H9" s="10" t="s">
        <v>18</v>
      </c>
      <c r="I9" s="10" t="s">
        <v>19</v>
      </c>
      <c r="J9" s="11" t="s">
        <v>20</v>
      </c>
      <c r="K9" s="11" t="s">
        <v>21</v>
      </c>
      <c r="L9" s="11" t="s">
        <v>22</v>
      </c>
      <c r="M9" s="11" t="s">
        <v>23</v>
      </c>
      <c r="N9" s="11" t="s">
        <v>24</v>
      </c>
      <c r="O9" s="11" t="s">
        <v>25</v>
      </c>
      <c r="P9" s="11" t="s">
        <v>26</v>
      </c>
      <c r="Q9" s="11" t="s">
        <v>27</v>
      </c>
      <c r="R9" s="11" t="s">
        <v>28</v>
      </c>
    </row>
    <row r="10" spans="1:18" ht="21" x14ac:dyDescent="0.45">
      <c r="A10" s="14">
        <v>1</v>
      </c>
      <c r="B10" s="15" t="s">
        <v>198</v>
      </c>
      <c r="C10" s="16" t="s">
        <v>70</v>
      </c>
      <c r="D10" s="17">
        <v>50000</v>
      </c>
      <c r="E10" s="18" t="s">
        <v>36</v>
      </c>
      <c r="F10" s="18" t="s">
        <v>12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1" x14ac:dyDescent="0.45">
      <c r="A11" s="19"/>
      <c r="B11" s="20"/>
      <c r="C11" s="20" t="s">
        <v>199</v>
      </c>
      <c r="D11" s="21" t="s">
        <v>32</v>
      </c>
      <c r="E11" s="21"/>
      <c r="F11" s="19" t="s">
        <v>35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1" x14ac:dyDescent="0.45">
      <c r="A12" s="19"/>
      <c r="B12" s="20"/>
      <c r="C12" s="20" t="s">
        <v>200</v>
      </c>
      <c r="D12" s="21" t="s">
        <v>33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1" x14ac:dyDescent="0.45">
      <c r="A13" s="19"/>
      <c r="B13" s="20"/>
      <c r="C13" s="20" t="s">
        <v>201</v>
      </c>
      <c r="D13" s="21" t="s">
        <v>34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1" x14ac:dyDescent="0.45">
      <c r="A14" s="22"/>
      <c r="B14" s="23"/>
      <c r="C14" s="23" t="s">
        <v>202</v>
      </c>
      <c r="D14" s="9" t="s">
        <v>210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1" x14ac:dyDescent="0.45">
      <c r="A15" s="14">
        <v>2</v>
      </c>
      <c r="B15" s="15" t="s">
        <v>203</v>
      </c>
      <c r="C15" s="16" t="s">
        <v>70</v>
      </c>
      <c r="D15" s="17">
        <v>20000</v>
      </c>
      <c r="E15" s="18" t="s">
        <v>36</v>
      </c>
      <c r="F15" s="18" t="s">
        <v>12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1" x14ac:dyDescent="0.45">
      <c r="A16" s="19"/>
      <c r="B16" s="20" t="s">
        <v>204</v>
      </c>
      <c r="C16" s="20" t="s">
        <v>199</v>
      </c>
      <c r="D16" s="21" t="s">
        <v>32</v>
      </c>
      <c r="E16" s="21"/>
      <c r="F16" s="19" t="s">
        <v>35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1" x14ac:dyDescent="0.45">
      <c r="A17" s="19"/>
      <c r="B17" s="20"/>
      <c r="C17" s="20" t="s">
        <v>200</v>
      </c>
      <c r="D17" s="21" t="s">
        <v>33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1" x14ac:dyDescent="0.45">
      <c r="A18" s="19"/>
      <c r="B18" s="20"/>
      <c r="C18" s="20" t="s">
        <v>201</v>
      </c>
      <c r="D18" s="21" t="s">
        <v>34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1" x14ac:dyDescent="0.45">
      <c r="A19" s="22"/>
      <c r="B19" s="23"/>
      <c r="C19" s="23" t="s">
        <v>202</v>
      </c>
      <c r="D19" s="9" t="s">
        <v>210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21" x14ac:dyDescent="0.45">
      <c r="A20" s="14">
        <v>3</v>
      </c>
      <c r="B20" s="15" t="s">
        <v>205</v>
      </c>
      <c r="C20" s="16" t="s">
        <v>206</v>
      </c>
      <c r="D20" s="17">
        <v>20000</v>
      </c>
      <c r="E20" s="18" t="s">
        <v>36</v>
      </c>
      <c r="F20" s="18" t="s">
        <v>12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" x14ac:dyDescent="0.45">
      <c r="A21" s="19"/>
      <c r="B21" s="20"/>
      <c r="C21" s="20" t="s">
        <v>207</v>
      </c>
      <c r="D21" s="21" t="s">
        <v>32</v>
      </c>
      <c r="E21" s="21"/>
      <c r="F21" s="19" t="s">
        <v>35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21" x14ac:dyDescent="0.45">
      <c r="A22" s="19"/>
      <c r="B22" s="20"/>
      <c r="C22" s="20" t="s">
        <v>208</v>
      </c>
      <c r="D22" s="2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21" x14ac:dyDescent="0.45">
      <c r="A23" s="19"/>
      <c r="B23" s="20"/>
      <c r="C23" s="20" t="s">
        <v>123</v>
      </c>
      <c r="D23" s="21" t="s">
        <v>34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21" x14ac:dyDescent="0.45">
      <c r="A24" s="22"/>
      <c r="B24" s="23"/>
      <c r="C24" s="23"/>
      <c r="D24" s="9" t="s">
        <v>210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9.75" customHeight="1" x14ac:dyDescent="0.45">
      <c r="A25" s="27"/>
      <c r="B25" s="25"/>
      <c r="C25" s="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21" x14ac:dyDescent="0.45">
      <c r="A26" s="27"/>
      <c r="B26" s="25"/>
      <c r="C26" s="25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107">
        <v>9</v>
      </c>
    </row>
    <row r="27" spans="1:18" ht="19.5" customHeight="1" x14ac:dyDescent="0.45">
      <c r="A27" s="118" t="s">
        <v>156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spans="1:18" ht="19.5" customHeight="1" x14ac:dyDescent="0.45">
      <c r="A28" s="119" t="s">
        <v>154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18" ht="20.25" customHeight="1" x14ac:dyDescent="0.45">
      <c r="A29" s="119" t="s">
        <v>155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18" ht="20.25" customHeight="1" x14ac:dyDescent="0.45">
      <c r="A30" s="119" t="s">
        <v>0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18" ht="12" customHeight="1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2.5" x14ac:dyDescent="0.45">
      <c r="A32" s="124" t="s">
        <v>367</v>
      </c>
      <c r="B32" s="124"/>
      <c r="C32" s="12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2.5" x14ac:dyDescent="0.45">
      <c r="A33" s="123" t="s">
        <v>368</v>
      </c>
      <c r="B33" s="123"/>
      <c r="C33" s="123"/>
      <c r="D33" s="12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1" x14ac:dyDescent="0.45">
      <c r="A34" s="6" t="s">
        <v>31</v>
      </c>
      <c r="B34" s="6" t="s">
        <v>365</v>
      </c>
      <c r="C34" s="6" t="s">
        <v>16</v>
      </c>
      <c r="D34" s="6" t="s">
        <v>7</v>
      </c>
      <c r="E34" s="6" t="s">
        <v>29</v>
      </c>
      <c r="F34" s="6" t="s">
        <v>362</v>
      </c>
      <c r="G34" s="120" t="s">
        <v>66</v>
      </c>
      <c r="H34" s="121"/>
      <c r="I34" s="122"/>
      <c r="J34" s="120" t="s">
        <v>157</v>
      </c>
      <c r="K34" s="121"/>
      <c r="L34" s="121"/>
      <c r="M34" s="121"/>
      <c r="N34" s="121"/>
      <c r="O34" s="121"/>
      <c r="P34" s="121"/>
      <c r="Q34" s="121"/>
      <c r="R34" s="122"/>
    </row>
    <row r="35" spans="1:18" ht="21" x14ac:dyDescent="0.45">
      <c r="A35" s="8" t="s">
        <v>30</v>
      </c>
      <c r="B35" s="7"/>
      <c r="C35" s="8" t="s">
        <v>360</v>
      </c>
      <c r="D35" s="9"/>
      <c r="E35" s="8" t="s">
        <v>15</v>
      </c>
      <c r="F35" s="8" t="s">
        <v>363</v>
      </c>
      <c r="G35" s="10" t="s">
        <v>17</v>
      </c>
      <c r="H35" s="10" t="s">
        <v>18</v>
      </c>
      <c r="I35" s="10" t="s">
        <v>19</v>
      </c>
      <c r="J35" s="11" t="s">
        <v>20</v>
      </c>
      <c r="K35" s="11" t="s">
        <v>21</v>
      </c>
      <c r="L35" s="11" t="s">
        <v>22</v>
      </c>
      <c r="M35" s="11" t="s">
        <v>23</v>
      </c>
      <c r="N35" s="11" t="s">
        <v>24</v>
      </c>
      <c r="O35" s="11" t="s">
        <v>25</v>
      </c>
      <c r="P35" s="11" t="s">
        <v>26</v>
      </c>
      <c r="Q35" s="11" t="s">
        <v>27</v>
      </c>
      <c r="R35" s="11" t="s">
        <v>28</v>
      </c>
    </row>
    <row r="36" spans="1:18" ht="21" x14ac:dyDescent="0.45">
      <c r="A36" s="14">
        <v>1</v>
      </c>
      <c r="B36" s="15" t="s">
        <v>152</v>
      </c>
      <c r="C36" s="16" t="s">
        <v>70</v>
      </c>
      <c r="D36" s="17">
        <v>300000</v>
      </c>
      <c r="E36" s="18" t="s">
        <v>36</v>
      </c>
      <c r="F36" s="18" t="s">
        <v>12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20.25" customHeight="1" x14ac:dyDescent="0.45">
      <c r="A37" s="19"/>
      <c r="B37" s="20"/>
      <c r="C37" s="20" t="s">
        <v>199</v>
      </c>
      <c r="D37" s="21" t="s">
        <v>32</v>
      </c>
      <c r="E37" s="21"/>
      <c r="F37" s="19" t="s">
        <v>35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21" x14ac:dyDescent="0.45">
      <c r="A38" s="19"/>
      <c r="B38" s="20"/>
      <c r="C38" s="20" t="s">
        <v>200</v>
      </c>
      <c r="D38" s="21" t="s">
        <v>33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21" x14ac:dyDescent="0.45">
      <c r="A39" s="19"/>
      <c r="B39" s="20"/>
      <c r="C39" s="20" t="s">
        <v>201</v>
      </c>
      <c r="D39" s="21" t="s">
        <v>34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21" x14ac:dyDescent="0.45">
      <c r="A40" s="22"/>
      <c r="B40" s="23"/>
      <c r="C40" s="23" t="s">
        <v>214</v>
      </c>
      <c r="D40" s="9" t="s">
        <v>215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21" x14ac:dyDescent="0.45">
      <c r="A41" s="19">
        <v>2</v>
      </c>
      <c r="B41" s="20" t="s">
        <v>151</v>
      </c>
      <c r="C41" s="16" t="s">
        <v>125</v>
      </c>
      <c r="D41" s="35">
        <v>20000</v>
      </c>
      <c r="E41" s="18" t="s">
        <v>354</v>
      </c>
      <c r="F41" s="19" t="s">
        <v>35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21" x14ac:dyDescent="0.45">
      <c r="A42" s="19"/>
      <c r="B42" s="20"/>
      <c r="C42" s="20" t="s">
        <v>369</v>
      </c>
      <c r="D42" s="19" t="s">
        <v>32</v>
      </c>
      <c r="E42" s="19" t="s">
        <v>355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21" x14ac:dyDescent="0.45">
      <c r="A43" s="19"/>
      <c r="B43" s="20"/>
      <c r="C43" s="20" t="s">
        <v>209</v>
      </c>
      <c r="D43" s="19" t="s">
        <v>33</v>
      </c>
      <c r="E43" s="19" t="s">
        <v>356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21" x14ac:dyDescent="0.45">
      <c r="A44" s="19"/>
      <c r="B44" s="20"/>
      <c r="C44" s="20" t="s">
        <v>216</v>
      </c>
      <c r="D44" s="19" t="s">
        <v>34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21" x14ac:dyDescent="0.45">
      <c r="A45" s="22"/>
      <c r="B45" s="23"/>
      <c r="C45" s="23"/>
      <c r="D45" s="22" t="s">
        <v>215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21" x14ac:dyDescent="0.45">
      <c r="A46" s="27"/>
      <c r="B46" s="25"/>
      <c r="C46" s="25"/>
      <c r="D46" s="27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21" x14ac:dyDescent="0.45">
      <c r="A47" s="27"/>
      <c r="B47" s="25"/>
      <c r="C47" s="25"/>
      <c r="D47" s="27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ht="21" x14ac:dyDescent="0.45">
      <c r="A48" s="27"/>
      <c r="B48" s="25"/>
      <c r="C48" s="25"/>
      <c r="D48" s="27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21" x14ac:dyDescent="0.45">
      <c r="A49" s="27"/>
      <c r="B49" s="25"/>
      <c r="C49" s="25"/>
      <c r="D49" s="27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ht="22.5" customHeight="1" x14ac:dyDescent="0.45">
      <c r="A50" s="27"/>
      <c r="B50" s="25"/>
      <c r="C50" s="25"/>
      <c r="D50" s="27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ht="21" x14ac:dyDescent="0.45">
      <c r="A51" s="27"/>
      <c r="B51" s="25"/>
      <c r="C51" s="25"/>
      <c r="D51" s="27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ht="16.5" customHeight="1" x14ac:dyDescent="0.45">
      <c r="A52" s="27"/>
      <c r="B52" s="25"/>
      <c r="C52" s="25"/>
      <c r="D52" s="27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7"/>
    </row>
    <row r="53" spans="1:18" ht="21" x14ac:dyDescent="0.45">
      <c r="A53" s="27"/>
      <c r="B53" s="25"/>
      <c r="C53" s="25"/>
      <c r="D53" s="27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107">
        <v>10</v>
      </c>
    </row>
    <row r="54" spans="1:18" ht="22.5" x14ac:dyDescent="0.45">
      <c r="A54" s="118" t="s">
        <v>156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</row>
    <row r="55" spans="1:18" ht="21.75" customHeight="1" x14ac:dyDescent="0.45">
      <c r="A55" s="119" t="s">
        <v>154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</row>
    <row r="56" spans="1:18" ht="19.5" customHeight="1" x14ac:dyDescent="0.45">
      <c r="A56" s="119" t="s">
        <v>155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</row>
    <row r="57" spans="1:18" ht="20.25" customHeight="1" x14ac:dyDescent="0.45">
      <c r="A57" s="119" t="s">
        <v>0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</row>
    <row r="58" spans="1:18" ht="11.25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1.75" customHeight="1" x14ac:dyDescent="0.45">
      <c r="A59" s="124" t="s">
        <v>367</v>
      </c>
      <c r="B59" s="124"/>
      <c r="C59" s="12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3.25" customHeight="1" x14ac:dyDescent="0.45">
      <c r="A60" s="123" t="s">
        <v>69</v>
      </c>
      <c r="B60" s="123"/>
      <c r="C60" s="123"/>
      <c r="D60" s="12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1.75" customHeight="1" x14ac:dyDescent="0.45">
      <c r="A61" s="6" t="s">
        <v>31</v>
      </c>
      <c r="B61" s="6" t="s">
        <v>365</v>
      </c>
      <c r="C61" s="6" t="s">
        <v>16</v>
      </c>
      <c r="D61" s="6" t="s">
        <v>7</v>
      </c>
      <c r="E61" s="6" t="s">
        <v>29</v>
      </c>
      <c r="F61" s="6" t="s">
        <v>362</v>
      </c>
      <c r="G61" s="120" t="s">
        <v>66</v>
      </c>
      <c r="H61" s="121"/>
      <c r="I61" s="122"/>
      <c r="J61" s="120" t="s">
        <v>157</v>
      </c>
      <c r="K61" s="121"/>
      <c r="L61" s="121"/>
      <c r="M61" s="121"/>
      <c r="N61" s="121"/>
      <c r="O61" s="121"/>
      <c r="P61" s="121"/>
      <c r="Q61" s="121"/>
      <c r="R61" s="122"/>
    </row>
    <row r="62" spans="1:18" ht="21" x14ac:dyDescent="0.45">
      <c r="A62" s="8" t="s">
        <v>30</v>
      </c>
      <c r="B62" s="7"/>
      <c r="C62" s="8" t="s">
        <v>360</v>
      </c>
      <c r="D62" s="9"/>
      <c r="E62" s="8" t="s">
        <v>15</v>
      </c>
      <c r="F62" s="8" t="s">
        <v>363</v>
      </c>
      <c r="G62" s="10" t="s">
        <v>17</v>
      </c>
      <c r="H62" s="10" t="s">
        <v>18</v>
      </c>
      <c r="I62" s="10" t="s">
        <v>19</v>
      </c>
      <c r="J62" s="11" t="s">
        <v>20</v>
      </c>
      <c r="K62" s="11" t="s">
        <v>21</v>
      </c>
      <c r="L62" s="11" t="s">
        <v>22</v>
      </c>
      <c r="M62" s="11" t="s">
        <v>23</v>
      </c>
      <c r="N62" s="11" t="s">
        <v>24</v>
      </c>
      <c r="O62" s="11" t="s">
        <v>25</v>
      </c>
      <c r="P62" s="11" t="s">
        <v>26</v>
      </c>
      <c r="Q62" s="11" t="s">
        <v>27</v>
      </c>
      <c r="R62" s="11" t="s">
        <v>28</v>
      </c>
    </row>
    <row r="63" spans="1:18" ht="21" x14ac:dyDescent="0.45">
      <c r="A63" s="14">
        <v>1</v>
      </c>
      <c r="B63" s="15" t="s">
        <v>40</v>
      </c>
      <c r="C63" s="16" t="s">
        <v>80</v>
      </c>
      <c r="D63" s="17">
        <v>100000</v>
      </c>
      <c r="E63" s="18" t="s">
        <v>352</v>
      </c>
      <c r="F63" s="18" t="s">
        <v>12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21" x14ac:dyDescent="0.45">
      <c r="A64" s="19"/>
      <c r="B64" s="20"/>
      <c r="C64" s="20" t="s">
        <v>217</v>
      </c>
      <c r="D64" s="21" t="s">
        <v>32</v>
      </c>
      <c r="E64" s="21" t="s">
        <v>43</v>
      </c>
      <c r="F64" s="19" t="s">
        <v>35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ht="21" x14ac:dyDescent="0.45">
      <c r="A65" s="19"/>
      <c r="B65" s="20"/>
      <c r="C65" s="20"/>
      <c r="D65" s="21" t="s">
        <v>33</v>
      </c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ht="21" x14ac:dyDescent="0.45">
      <c r="A66" s="19"/>
      <c r="B66" s="20"/>
      <c r="C66" s="20"/>
      <c r="D66" s="21" t="s">
        <v>34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ht="21" x14ac:dyDescent="0.45">
      <c r="A67" s="22"/>
      <c r="B67" s="23"/>
      <c r="C67" s="23"/>
      <c r="D67" s="9" t="s">
        <v>211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21" x14ac:dyDescent="0.45">
      <c r="A68" s="14">
        <v>2</v>
      </c>
      <c r="B68" s="15" t="s">
        <v>82</v>
      </c>
      <c r="C68" s="16" t="s">
        <v>80</v>
      </c>
      <c r="D68" s="17">
        <v>4000</v>
      </c>
      <c r="E68" s="18" t="s">
        <v>36</v>
      </c>
      <c r="F68" s="18" t="s">
        <v>12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ht="21" x14ac:dyDescent="0.45">
      <c r="A69" s="19"/>
      <c r="B69" s="20" t="s">
        <v>83</v>
      </c>
      <c r="C69" s="20" t="s">
        <v>218</v>
      </c>
      <c r="D69" s="21" t="s">
        <v>32</v>
      </c>
      <c r="E69" s="21"/>
      <c r="F69" s="19" t="s">
        <v>35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 ht="21" x14ac:dyDescent="0.45">
      <c r="A70" s="19"/>
      <c r="B70" s="20"/>
      <c r="C70" s="20" t="s">
        <v>212</v>
      </c>
      <c r="D70" s="21" t="s">
        <v>33</v>
      </c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18" ht="21" x14ac:dyDescent="0.45">
      <c r="A71" s="19"/>
      <c r="B71" s="20"/>
      <c r="C71" s="20" t="s">
        <v>213</v>
      </c>
      <c r="D71" s="21" t="s">
        <v>34</v>
      </c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ht="21" x14ac:dyDescent="0.45">
      <c r="A72" s="22"/>
      <c r="B72" s="23"/>
      <c r="C72" s="23"/>
      <c r="D72" s="9" t="s">
        <v>211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ht="21" x14ac:dyDescent="0.45">
      <c r="A73" s="14">
        <v>3</v>
      </c>
      <c r="B73" s="15" t="s">
        <v>84</v>
      </c>
      <c r="C73" s="16" t="s">
        <v>86</v>
      </c>
      <c r="D73" s="17">
        <v>147000</v>
      </c>
      <c r="E73" s="18" t="s">
        <v>36</v>
      </c>
      <c r="F73" s="18" t="s">
        <v>12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21" x14ac:dyDescent="0.45">
      <c r="A74" s="19"/>
      <c r="B74" s="20" t="s">
        <v>85</v>
      </c>
      <c r="C74" s="20" t="s">
        <v>41</v>
      </c>
      <c r="D74" s="21" t="s">
        <v>32</v>
      </c>
      <c r="E74" s="21"/>
      <c r="F74" s="19" t="s">
        <v>35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 ht="17.25" customHeight="1" x14ac:dyDescent="0.45">
      <c r="A75" s="19"/>
      <c r="B75" s="20"/>
      <c r="C75" s="20" t="s">
        <v>42</v>
      </c>
      <c r="D75" s="21" t="s">
        <v>33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 ht="21" x14ac:dyDescent="0.45">
      <c r="A76" s="19"/>
      <c r="B76" s="20"/>
      <c r="C76" s="20"/>
      <c r="D76" s="21" t="s">
        <v>34</v>
      </c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ht="21" x14ac:dyDescent="0.45">
      <c r="A77" s="22"/>
      <c r="B77" s="23"/>
      <c r="C77" s="23"/>
      <c r="D77" s="9" t="s">
        <v>211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ht="21" x14ac:dyDescent="0.45">
      <c r="A78" s="27"/>
      <c r="B78" s="25"/>
      <c r="C78" s="25"/>
      <c r="D78" s="26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ht="21" x14ac:dyDescent="0.45">
      <c r="A79" s="27"/>
      <c r="B79" s="25"/>
      <c r="C79" s="25"/>
      <c r="D79" s="26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107">
        <v>11</v>
      </c>
    </row>
    <row r="80" spans="1:18" ht="22.5" x14ac:dyDescent="0.45">
      <c r="A80" s="118" t="s">
        <v>156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</row>
    <row r="81" spans="1:18" ht="24.75" x14ac:dyDescent="0.45">
      <c r="A81" s="119" t="s">
        <v>154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</row>
    <row r="82" spans="1:18" ht="21" customHeight="1" x14ac:dyDescent="0.45">
      <c r="A82" s="119" t="s">
        <v>155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</row>
    <row r="83" spans="1:18" ht="18.75" customHeight="1" x14ac:dyDescent="0.45">
      <c r="A83" s="119" t="s">
        <v>0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</row>
    <row r="84" spans="1:18" ht="18" customHeight="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 x14ac:dyDescent="0.45">
      <c r="A85" s="124" t="s">
        <v>367</v>
      </c>
      <c r="B85" s="124"/>
      <c r="C85" s="12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2.5" x14ac:dyDescent="0.45">
      <c r="A86" s="123" t="s">
        <v>69</v>
      </c>
      <c r="B86" s="123"/>
      <c r="C86" s="123"/>
      <c r="D86" s="12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1" x14ac:dyDescent="0.45">
      <c r="A87" s="6" t="s">
        <v>31</v>
      </c>
      <c r="B87" s="6" t="s">
        <v>365</v>
      </c>
      <c r="C87" s="6" t="s">
        <v>16</v>
      </c>
      <c r="D87" s="6" t="s">
        <v>7</v>
      </c>
      <c r="E87" s="6" t="s">
        <v>29</v>
      </c>
      <c r="F87" s="6" t="s">
        <v>362</v>
      </c>
      <c r="G87" s="120" t="s">
        <v>66</v>
      </c>
      <c r="H87" s="121"/>
      <c r="I87" s="122"/>
      <c r="J87" s="120" t="s">
        <v>157</v>
      </c>
      <c r="K87" s="121"/>
      <c r="L87" s="121"/>
      <c r="M87" s="121"/>
      <c r="N87" s="121"/>
      <c r="O87" s="121"/>
      <c r="P87" s="121"/>
      <c r="Q87" s="121"/>
      <c r="R87" s="122"/>
    </row>
    <row r="88" spans="1:18" ht="21" x14ac:dyDescent="0.45">
      <c r="A88" s="8" t="s">
        <v>30</v>
      </c>
      <c r="B88" s="7"/>
      <c r="C88" s="8" t="s">
        <v>360</v>
      </c>
      <c r="D88" s="9"/>
      <c r="E88" s="8" t="s">
        <v>15</v>
      </c>
      <c r="F88" s="8" t="s">
        <v>363</v>
      </c>
      <c r="G88" s="10" t="s">
        <v>17</v>
      </c>
      <c r="H88" s="10" t="s">
        <v>18</v>
      </c>
      <c r="I88" s="10" t="s">
        <v>19</v>
      </c>
      <c r="J88" s="11" t="s">
        <v>20</v>
      </c>
      <c r="K88" s="11" t="s">
        <v>21</v>
      </c>
      <c r="L88" s="11" t="s">
        <v>22</v>
      </c>
      <c r="M88" s="11" t="s">
        <v>23</v>
      </c>
      <c r="N88" s="11" t="s">
        <v>24</v>
      </c>
      <c r="O88" s="11" t="s">
        <v>25</v>
      </c>
      <c r="P88" s="11" t="s">
        <v>26</v>
      </c>
      <c r="Q88" s="11" t="s">
        <v>27</v>
      </c>
      <c r="R88" s="11" t="s">
        <v>28</v>
      </c>
    </row>
    <row r="89" spans="1:18" ht="21" x14ac:dyDescent="0.45">
      <c r="A89" s="14">
        <v>4</v>
      </c>
      <c r="B89" s="15" t="s">
        <v>128</v>
      </c>
      <c r="C89" s="16" t="s">
        <v>87</v>
      </c>
      <c r="D89" s="17">
        <v>51000</v>
      </c>
      <c r="E89" s="18" t="s">
        <v>36</v>
      </c>
      <c r="F89" s="18" t="s">
        <v>12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ht="21" x14ac:dyDescent="0.45">
      <c r="A90" s="19"/>
      <c r="B90" s="20" t="s">
        <v>85</v>
      </c>
      <c r="C90" s="20" t="s">
        <v>88</v>
      </c>
      <c r="D90" s="21" t="s">
        <v>32</v>
      </c>
      <c r="E90" s="21"/>
      <c r="F90" s="19" t="s">
        <v>35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1:18" ht="21" x14ac:dyDescent="0.45">
      <c r="A91" s="19"/>
      <c r="B91" s="20"/>
      <c r="C91" s="20" t="s">
        <v>89</v>
      </c>
      <c r="D91" s="21" t="s">
        <v>33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8" ht="21" x14ac:dyDescent="0.45">
      <c r="A92" s="19"/>
      <c r="B92" s="20"/>
      <c r="C92" s="20" t="s">
        <v>90</v>
      </c>
      <c r="D92" s="21" t="s">
        <v>34</v>
      </c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 ht="21" x14ac:dyDescent="0.45">
      <c r="A93" s="22"/>
      <c r="B93" s="23"/>
      <c r="C93" s="23"/>
      <c r="D93" s="9" t="s">
        <v>211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21" x14ac:dyDescent="0.45">
      <c r="A94" s="14">
        <v>5</v>
      </c>
      <c r="B94" s="15" t="s">
        <v>219</v>
      </c>
      <c r="C94" s="16" t="s">
        <v>220</v>
      </c>
      <c r="D94" s="17">
        <v>5000</v>
      </c>
      <c r="E94" s="18" t="s">
        <v>36</v>
      </c>
      <c r="F94" s="18" t="s">
        <v>12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ht="21" x14ac:dyDescent="0.45">
      <c r="A95" s="19"/>
      <c r="B95" s="20"/>
      <c r="C95" s="20" t="s">
        <v>221</v>
      </c>
      <c r="D95" s="21" t="s">
        <v>32</v>
      </c>
      <c r="E95" s="21"/>
      <c r="F95" s="19" t="s">
        <v>35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1:18" ht="21" x14ac:dyDescent="0.45">
      <c r="A96" s="19"/>
      <c r="B96" s="20"/>
      <c r="C96" s="20"/>
      <c r="D96" s="21" t="s">
        <v>33</v>
      </c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</row>
    <row r="97" spans="1:18" ht="21" x14ac:dyDescent="0.45">
      <c r="A97" s="19"/>
      <c r="B97" s="20"/>
      <c r="C97" s="20"/>
      <c r="D97" s="21" t="s">
        <v>34</v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1:18" ht="21" x14ac:dyDescent="0.45">
      <c r="A98" s="22"/>
      <c r="B98" s="23"/>
      <c r="C98" s="23"/>
      <c r="D98" s="9" t="s">
        <v>211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ht="21" x14ac:dyDescent="0.45">
      <c r="A99" s="14">
        <v>6</v>
      </c>
      <c r="B99" s="15" t="s">
        <v>205</v>
      </c>
      <c r="C99" s="15" t="s">
        <v>206</v>
      </c>
      <c r="D99" s="17">
        <v>10000</v>
      </c>
      <c r="E99" s="18" t="s">
        <v>36</v>
      </c>
      <c r="F99" s="18" t="s">
        <v>12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4"/>
    </row>
    <row r="100" spans="1:18" ht="21" x14ac:dyDescent="0.45">
      <c r="A100" s="19"/>
      <c r="B100" s="20"/>
      <c r="C100" s="20" t="s">
        <v>207</v>
      </c>
      <c r="D100" s="21" t="s">
        <v>32</v>
      </c>
      <c r="E100" s="21"/>
      <c r="F100" s="19" t="s">
        <v>35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36"/>
    </row>
    <row r="101" spans="1:18" ht="21" x14ac:dyDescent="0.45">
      <c r="A101" s="19"/>
      <c r="B101" s="20"/>
      <c r="C101" s="20" t="s">
        <v>222</v>
      </c>
      <c r="D101" s="21" t="s">
        <v>33</v>
      </c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36"/>
    </row>
    <row r="102" spans="1:18" ht="21" x14ac:dyDescent="0.45">
      <c r="A102" s="19"/>
      <c r="B102" s="20"/>
      <c r="C102" s="20" t="s">
        <v>123</v>
      </c>
      <c r="D102" s="21" t="s">
        <v>34</v>
      </c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36"/>
    </row>
    <row r="103" spans="1:18" ht="21" x14ac:dyDescent="0.45">
      <c r="A103" s="22"/>
      <c r="B103" s="20"/>
      <c r="C103" s="20"/>
      <c r="D103" s="21" t="s">
        <v>211</v>
      </c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36"/>
    </row>
    <row r="104" spans="1:18" ht="21" x14ac:dyDescent="0.45">
      <c r="A104" s="37"/>
      <c r="B104" s="38"/>
      <c r="C104" s="38"/>
      <c r="D104" s="39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ht="21" x14ac:dyDescent="0.45">
      <c r="A105" s="27"/>
      <c r="B105" s="25"/>
      <c r="C105" s="25"/>
      <c r="D105" s="26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107">
        <v>12</v>
      </c>
    </row>
    <row r="106" spans="1:18" ht="22.5" x14ac:dyDescent="0.45">
      <c r="A106" s="118" t="s">
        <v>156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</row>
    <row r="107" spans="1:18" ht="21" customHeight="1" x14ac:dyDescent="0.45">
      <c r="A107" s="119" t="s">
        <v>154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</row>
    <row r="108" spans="1:18" ht="21.75" customHeight="1" x14ac:dyDescent="0.45">
      <c r="A108" s="119" t="s">
        <v>155</v>
      </c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</row>
    <row r="109" spans="1:18" ht="18.75" customHeight="1" x14ac:dyDescent="0.45">
      <c r="A109" s="119" t="s">
        <v>0</v>
      </c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</row>
    <row r="110" spans="1:18" ht="18.75" customHeight="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20.25" customHeight="1" x14ac:dyDescent="0.45">
      <c r="A111" s="124" t="s">
        <v>367</v>
      </c>
      <c r="B111" s="124"/>
      <c r="C111" s="12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22.5" x14ac:dyDescent="0.45">
      <c r="A112" s="123" t="s">
        <v>69</v>
      </c>
      <c r="B112" s="123"/>
      <c r="C112" s="123"/>
      <c r="D112" s="12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21" x14ac:dyDescent="0.45">
      <c r="A113" s="6" t="s">
        <v>31</v>
      </c>
      <c r="B113" s="6" t="s">
        <v>365</v>
      </c>
      <c r="C113" s="6" t="s">
        <v>16</v>
      </c>
      <c r="D113" s="6" t="s">
        <v>7</v>
      </c>
      <c r="E113" s="6" t="s">
        <v>29</v>
      </c>
      <c r="F113" s="6" t="s">
        <v>362</v>
      </c>
      <c r="G113" s="120" t="s">
        <v>66</v>
      </c>
      <c r="H113" s="121"/>
      <c r="I113" s="122"/>
      <c r="J113" s="120" t="s">
        <v>157</v>
      </c>
      <c r="K113" s="121"/>
      <c r="L113" s="121"/>
      <c r="M113" s="121"/>
      <c r="N113" s="121"/>
      <c r="O113" s="121"/>
      <c r="P113" s="121"/>
      <c r="Q113" s="121"/>
      <c r="R113" s="122"/>
    </row>
    <row r="114" spans="1:18" ht="21.75" customHeight="1" x14ac:dyDescent="0.45">
      <c r="A114" s="8" t="s">
        <v>30</v>
      </c>
      <c r="B114" s="7"/>
      <c r="C114" s="8" t="s">
        <v>360</v>
      </c>
      <c r="D114" s="9"/>
      <c r="E114" s="8" t="s">
        <v>15</v>
      </c>
      <c r="F114" s="8" t="s">
        <v>363</v>
      </c>
      <c r="G114" s="10" t="s">
        <v>17</v>
      </c>
      <c r="H114" s="10" t="s">
        <v>18</v>
      </c>
      <c r="I114" s="10" t="s">
        <v>19</v>
      </c>
      <c r="J114" s="11" t="s">
        <v>20</v>
      </c>
      <c r="K114" s="11" t="s">
        <v>21</v>
      </c>
      <c r="L114" s="11" t="s">
        <v>22</v>
      </c>
      <c r="M114" s="11" t="s">
        <v>23</v>
      </c>
      <c r="N114" s="11" t="s">
        <v>24</v>
      </c>
      <c r="O114" s="11" t="s">
        <v>25</v>
      </c>
      <c r="P114" s="11" t="s">
        <v>26</v>
      </c>
      <c r="Q114" s="11" t="s">
        <v>27</v>
      </c>
      <c r="R114" s="11" t="s">
        <v>28</v>
      </c>
    </row>
    <row r="115" spans="1:18" ht="21" x14ac:dyDescent="0.45">
      <c r="A115" s="14">
        <v>7</v>
      </c>
      <c r="B115" s="15" t="s">
        <v>223</v>
      </c>
      <c r="C115" s="16" t="s">
        <v>224</v>
      </c>
      <c r="D115" s="17">
        <v>306592</v>
      </c>
      <c r="E115" s="18" t="s">
        <v>36</v>
      </c>
      <c r="F115" s="18" t="s">
        <v>12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21" x14ac:dyDescent="0.45">
      <c r="A116" s="19"/>
      <c r="B116" s="20"/>
      <c r="C116" s="20" t="s">
        <v>225</v>
      </c>
      <c r="D116" s="21" t="s">
        <v>32</v>
      </c>
      <c r="E116" s="21"/>
      <c r="F116" s="19" t="s">
        <v>35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 ht="21" x14ac:dyDescent="0.45">
      <c r="A117" s="19"/>
      <c r="B117" s="20"/>
      <c r="C117" s="20" t="s">
        <v>90</v>
      </c>
      <c r="D117" s="21" t="s">
        <v>33</v>
      </c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 ht="21" x14ac:dyDescent="0.45">
      <c r="A118" s="19"/>
      <c r="B118" s="20"/>
      <c r="C118" s="20" t="s">
        <v>226</v>
      </c>
      <c r="D118" s="21" t="s">
        <v>34</v>
      </c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 ht="19.5" customHeight="1" x14ac:dyDescent="0.45">
      <c r="A119" s="22"/>
      <c r="B119" s="23"/>
      <c r="C119" s="23" t="s">
        <v>227</v>
      </c>
      <c r="D119" s="9" t="s">
        <v>228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ht="21" x14ac:dyDescent="0.45">
      <c r="A120" s="14">
        <v>8</v>
      </c>
      <c r="B120" s="15" t="s">
        <v>107</v>
      </c>
      <c r="C120" s="16" t="s">
        <v>229</v>
      </c>
      <c r="D120" s="17">
        <v>520000</v>
      </c>
      <c r="E120" s="18" t="s">
        <v>357</v>
      </c>
      <c r="F120" s="18" t="s">
        <v>12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ht="21" x14ac:dyDescent="0.45">
      <c r="A121" s="19"/>
      <c r="B121" s="20"/>
      <c r="C121" s="20" t="s">
        <v>230</v>
      </c>
      <c r="D121" s="21" t="s">
        <v>32</v>
      </c>
      <c r="E121" s="21" t="s">
        <v>42</v>
      </c>
      <c r="F121" s="19" t="s">
        <v>35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 ht="21" x14ac:dyDescent="0.45">
      <c r="A122" s="19"/>
      <c r="B122" s="20"/>
      <c r="C122" s="20"/>
      <c r="D122" s="21" t="s">
        <v>33</v>
      </c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ht="21" x14ac:dyDescent="0.45">
      <c r="A123" s="19"/>
      <c r="B123" s="20"/>
      <c r="C123" s="20"/>
      <c r="D123" s="21" t="s">
        <v>34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ht="21" x14ac:dyDescent="0.45">
      <c r="A124" s="22"/>
      <c r="B124" s="23"/>
      <c r="C124" s="23"/>
      <c r="D124" s="9" t="s">
        <v>228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21" x14ac:dyDescent="0.45">
      <c r="A125" s="27"/>
      <c r="B125" s="25"/>
      <c r="C125" s="25"/>
      <c r="D125" s="26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ht="21" x14ac:dyDescent="0.45">
      <c r="A126" s="27"/>
      <c r="B126" s="25"/>
      <c r="C126" s="25"/>
      <c r="D126" s="26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1:18" ht="21" customHeight="1" x14ac:dyDescent="0.45">
      <c r="A127" s="27"/>
      <c r="B127" s="25"/>
      <c r="C127" s="25"/>
      <c r="D127" s="26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1:18" ht="19.5" customHeight="1" x14ac:dyDescent="0.45">
      <c r="A128" s="27"/>
      <c r="B128" s="25"/>
      <c r="C128" s="25"/>
      <c r="D128" s="26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</row>
    <row r="129" spans="1:18" ht="21" customHeight="1" x14ac:dyDescent="0.45">
      <c r="A129" s="27"/>
      <c r="B129" s="25"/>
      <c r="C129" s="25"/>
      <c r="D129" s="26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1:18" ht="24" customHeight="1" x14ac:dyDescent="0.45">
      <c r="A130" s="27"/>
      <c r="B130" s="25"/>
      <c r="C130" s="25"/>
      <c r="D130" s="26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7"/>
    </row>
    <row r="131" spans="1:18" ht="21" customHeight="1" x14ac:dyDescent="0.45">
      <c r="A131" s="27"/>
      <c r="B131" s="25"/>
      <c r="C131" s="25"/>
      <c r="D131" s="26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107">
        <v>13</v>
      </c>
    </row>
    <row r="132" spans="1:18" ht="21" customHeight="1" x14ac:dyDescent="0.45">
      <c r="A132" s="118" t="s">
        <v>156</v>
      </c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</row>
    <row r="133" spans="1:18" ht="20.25" customHeight="1" x14ac:dyDescent="0.45">
      <c r="A133" s="119" t="s">
        <v>154</v>
      </c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</row>
    <row r="134" spans="1:18" ht="24.75" x14ac:dyDescent="0.45">
      <c r="A134" s="119" t="s">
        <v>155</v>
      </c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</row>
    <row r="135" spans="1:18" ht="24.75" x14ac:dyDescent="0.45">
      <c r="A135" s="119" t="s">
        <v>0</v>
      </c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</row>
    <row r="136" spans="1:18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22.5" x14ac:dyDescent="0.45">
      <c r="A137" s="124" t="s">
        <v>366</v>
      </c>
      <c r="B137" s="124"/>
      <c r="C137" s="12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22.5" x14ac:dyDescent="0.45">
      <c r="A138" s="123" t="s">
        <v>370</v>
      </c>
      <c r="B138" s="123"/>
      <c r="C138" s="123"/>
      <c r="D138" s="12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21" x14ac:dyDescent="0.45">
      <c r="A139" s="6" t="s">
        <v>31</v>
      </c>
      <c r="B139" s="6" t="s">
        <v>365</v>
      </c>
      <c r="C139" s="6" t="s">
        <v>16</v>
      </c>
      <c r="D139" s="6" t="s">
        <v>7</v>
      </c>
      <c r="E139" s="6" t="s">
        <v>29</v>
      </c>
      <c r="F139" s="6" t="s">
        <v>362</v>
      </c>
      <c r="G139" s="120" t="s">
        <v>66</v>
      </c>
      <c r="H139" s="121"/>
      <c r="I139" s="122"/>
      <c r="J139" s="120" t="s">
        <v>157</v>
      </c>
      <c r="K139" s="121"/>
      <c r="L139" s="121"/>
      <c r="M139" s="121"/>
      <c r="N139" s="121"/>
      <c r="O139" s="121"/>
      <c r="P139" s="121"/>
      <c r="Q139" s="121"/>
      <c r="R139" s="122"/>
    </row>
    <row r="140" spans="1:18" ht="21" x14ac:dyDescent="0.45">
      <c r="A140" s="8" t="s">
        <v>30</v>
      </c>
      <c r="B140" s="7"/>
      <c r="C140" s="8" t="s">
        <v>360</v>
      </c>
      <c r="D140" s="9"/>
      <c r="E140" s="8" t="s">
        <v>15</v>
      </c>
      <c r="F140" s="8" t="s">
        <v>363</v>
      </c>
      <c r="G140" s="10" t="s">
        <v>17</v>
      </c>
      <c r="H140" s="10" t="s">
        <v>18</v>
      </c>
      <c r="I140" s="10" t="s">
        <v>19</v>
      </c>
      <c r="J140" s="11" t="s">
        <v>20</v>
      </c>
      <c r="K140" s="11" t="s">
        <v>21</v>
      </c>
      <c r="L140" s="11" t="s">
        <v>22</v>
      </c>
      <c r="M140" s="11" t="s">
        <v>23</v>
      </c>
      <c r="N140" s="11" t="s">
        <v>24</v>
      </c>
      <c r="O140" s="11" t="s">
        <v>25</v>
      </c>
      <c r="P140" s="11" t="s">
        <v>26</v>
      </c>
      <c r="Q140" s="11" t="s">
        <v>27</v>
      </c>
      <c r="R140" s="11" t="s">
        <v>28</v>
      </c>
    </row>
    <row r="141" spans="1:18" ht="21" x14ac:dyDescent="0.45">
      <c r="A141" s="14">
        <v>1</v>
      </c>
      <c r="B141" s="15" t="s">
        <v>77</v>
      </c>
      <c r="C141" s="16" t="s">
        <v>78</v>
      </c>
      <c r="D141" s="17">
        <v>50000</v>
      </c>
      <c r="E141" s="21" t="s">
        <v>43</v>
      </c>
      <c r="F141" s="18" t="s">
        <v>12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21" x14ac:dyDescent="0.45">
      <c r="A142" s="19"/>
      <c r="B142" s="20"/>
      <c r="C142" s="20" t="s">
        <v>79</v>
      </c>
      <c r="D142" s="21" t="s">
        <v>32</v>
      </c>
      <c r="E142" s="21"/>
      <c r="F142" s="19" t="s">
        <v>35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ht="21" x14ac:dyDescent="0.45">
      <c r="A143" s="19"/>
      <c r="B143" s="20"/>
      <c r="C143" s="20" t="s">
        <v>49</v>
      </c>
      <c r="D143" s="21" t="s">
        <v>33</v>
      </c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 ht="21" x14ac:dyDescent="0.45">
      <c r="A144" s="19"/>
      <c r="B144" s="20"/>
      <c r="C144" s="20"/>
      <c r="D144" s="21" t="s">
        <v>34</v>
      </c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ht="21" x14ac:dyDescent="0.45">
      <c r="A145" s="22"/>
      <c r="B145" s="23"/>
      <c r="C145" s="23"/>
      <c r="D145" s="9" t="s">
        <v>231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21" x14ac:dyDescent="0.45">
      <c r="A146" s="18">
        <v>2</v>
      </c>
      <c r="B146" s="15" t="s">
        <v>232</v>
      </c>
      <c r="C146" s="15" t="s">
        <v>234</v>
      </c>
      <c r="D146" s="17">
        <v>50000</v>
      </c>
      <c r="E146" s="18" t="s">
        <v>193</v>
      </c>
      <c r="F146" s="18" t="s">
        <v>12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21" x14ac:dyDescent="0.45">
      <c r="A147" s="96"/>
      <c r="B147" s="21" t="s">
        <v>233</v>
      </c>
      <c r="C147" s="21" t="s">
        <v>235</v>
      </c>
      <c r="D147" s="21" t="s">
        <v>32</v>
      </c>
      <c r="E147" s="21"/>
      <c r="F147" s="19" t="s">
        <v>35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ht="21" x14ac:dyDescent="0.45">
      <c r="A148" s="96"/>
      <c r="B148" s="96"/>
      <c r="C148" s="21" t="s">
        <v>236</v>
      </c>
      <c r="D148" s="21" t="s">
        <v>33</v>
      </c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 ht="21" x14ac:dyDescent="0.45">
      <c r="A149" s="96"/>
      <c r="B149" s="96"/>
      <c r="C149" s="96"/>
      <c r="D149" s="21" t="s">
        <v>34</v>
      </c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 ht="21" x14ac:dyDescent="0.45">
      <c r="A150" s="97"/>
      <c r="B150" s="97"/>
      <c r="C150" s="97"/>
      <c r="D150" s="9" t="s">
        <v>231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21.75" customHeight="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2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05"/>
    </row>
    <row r="157" spans="1:18" ht="22.5" customHeight="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08">
        <v>14</v>
      </c>
    </row>
    <row r="158" spans="1:18" ht="18.75" customHeight="1" x14ac:dyDescent="0.45">
      <c r="A158" s="118" t="s">
        <v>156</v>
      </c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</row>
    <row r="159" spans="1:18" ht="18.75" customHeight="1" x14ac:dyDescent="0.45">
      <c r="A159" s="119" t="s">
        <v>154</v>
      </c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</row>
    <row r="160" spans="1:18" ht="24.75" x14ac:dyDescent="0.45">
      <c r="A160" s="119" t="s">
        <v>155</v>
      </c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</row>
    <row r="161" spans="1:18" ht="24.75" x14ac:dyDescent="0.45">
      <c r="A161" s="119" t="s">
        <v>0</v>
      </c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</row>
    <row r="162" spans="1:18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22.5" x14ac:dyDescent="0.45">
      <c r="A163" s="124" t="s">
        <v>367</v>
      </c>
      <c r="B163" s="124"/>
      <c r="C163" s="12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22.5" x14ac:dyDescent="0.45">
      <c r="A164" s="123" t="s">
        <v>118</v>
      </c>
      <c r="B164" s="123"/>
      <c r="C164" s="123"/>
      <c r="D164" s="123"/>
      <c r="E164" s="12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21" x14ac:dyDescent="0.45">
      <c r="A165" s="6" t="s">
        <v>31</v>
      </c>
      <c r="B165" s="6" t="s">
        <v>365</v>
      </c>
      <c r="C165" s="6" t="s">
        <v>16</v>
      </c>
      <c r="D165" s="6" t="s">
        <v>7</v>
      </c>
      <c r="E165" s="6" t="s">
        <v>29</v>
      </c>
      <c r="F165" s="6" t="s">
        <v>362</v>
      </c>
      <c r="G165" s="120" t="s">
        <v>66</v>
      </c>
      <c r="H165" s="121"/>
      <c r="I165" s="122"/>
      <c r="J165" s="120" t="s">
        <v>157</v>
      </c>
      <c r="K165" s="121"/>
      <c r="L165" s="121"/>
      <c r="M165" s="121"/>
      <c r="N165" s="121"/>
      <c r="O165" s="121"/>
      <c r="P165" s="121"/>
      <c r="Q165" s="121"/>
      <c r="R165" s="122"/>
    </row>
    <row r="166" spans="1:18" ht="21" x14ac:dyDescent="0.45">
      <c r="A166" s="8" t="s">
        <v>30</v>
      </c>
      <c r="B166" s="7"/>
      <c r="C166" s="8" t="s">
        <v>360</v>
      </c>
      <c r="D166" s="9"/>
      <c r="E166" s="8" t="s">
        <v>15</v>
      </c>
      <c r="F166" s="8" t="s">
        <v>363</v>
      </c>
      <c r="G166" s="10" t="s">
        <v>17</v>
      </c>
      <c r="H166" s="10" t="s">
        <v>18</v>
      </c>
      <c r="I166" s="10" t="s">
        <v>19</v>
      </c>
      <c r="J166" s="11" t="s">
        <v>20</v>
      </c>
      <c r="K166" s="11" t="s">
        <v>21</v>
      </c>
      <c r="L166" s="11" t="s">
        <v>22</v>
      </c>
      <c r="M166" s="11" t="s">
        <v>23</v>
      </c>
      <c r="N166" s="11" t="s">
        <v>24</v>
      </c>
      <c r="O166" s="11" t="s">
        <v>25</v>
      </c>
      <c r="P166" s="11" t="s">
        <v>26</v>
      </c>
      <c r="Q166" s="11" t="s">
        <v>27</v>
      </c>
      <c r="R166" s="11" t="s">
        <v>28</v>
      </c>
    </row>
    <row r="167" spans="1:18" ht="21" x14ac:dyDescent="0.45">
      <c r="A167" s="14">
        <v>1</v>
      </c>
      <c r="B167" s="15" t="s">
        <v>119</v>
      </c>
      <c r="C167" s="16" t="s">
        <v>108</v>
      </c>
      <c r="D167" s="17">
        <v>40000</v>
      </c>
      <c r="E167" s="18" t="s">
        <v>353</v>
      </c>
      <c r="F167" s="18" t="s">
        <v>12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ht="21" x14ac:dyDescent="0.45">
      <c r="A168" s="19"/>
      <c r="B168" s="20" t="s">
        <v>120</v>
      </c>
      <c r="C168" s="20" t="s">
        <v>121</v>
      </c>
      <c r="D168" s="21" t="s">
        <v>32</v>
      </c>
      <c r="E168" s="21"/>
      <c r="F168" s="19" t="s">
        <v>35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 ht="21" x14ac:dyDescent="0.45">
      <c r="A169" s="19"/>
      <c r="B169" s="20"/>
      <c r="C169" s="20" t="s">
        <v>122</v>
      </c>
      <c r="D169" s="21" t="s">
        <v>33</v>
      </c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 ht="21" x14ac:dyDescent="0.45">
      <c r="A170" s="19"/>
      <c r="B170" s="20"/>
      <c r="C170" s="20" t="s">
        <v>123</v>
      </c>
      <c r="D170" s="21" t="s">
        <v>34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 ht="21" x14ac:dyDescent="0.45">
      <c r="A171" s="22"/>
      <c r="B171" s="23"/>
      <c r="C171" s="23"/>
      <c r="D171" s="9" t="s">
        <v>237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21" x14ac:dyDescent="0.45">
      <c r="A172" s="18">
        <v>2</v>
      </c>
      <c r="B172" s="16" t="s">
        <v>238</v>
      </c>
      <c r="C172" s="16" t="s">
        <v>241</v>
      </c>
      <c r="D172" s="17">
        <v>50000</v>
      </c>
      <c r="E172" s="18" t="s">
        <v>37</v>
      </c>
      <c r="F172" s="18" t="s">
        <v>12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ht="21" x14ac:dyDescent="0.45">
      <c r="A173" s="19"/>
      <c r="B173" s="21" t="s">
        <v>239</v>
      </c>
      <c r="C173" s="21" t="s">
        <v>242</v>
      </c>
      <c r="D173" s="21" t="s">
        <v>32</v>
      </c>
      <c r="E173" s="21" t="s">
        <v>36</v>
      </c>
      <c r="F173" s="19" t="s">
        <v>35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 ht="21" x14ac:dyDescent="0.45">
      <c r="A174" s="19"/>
      <c r="B174" s="21" t="s">
        <v>240</v>
      </c>
      <c r="C174" s="21" t="s">
        <v>239</v>
      </c>
      <c r="D174" s="21" t="s">
        <v>33</v>
      </c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 ht="21" x14ac:dyDescent="0.45">
      <c r="A175" s="19"/>
      <c r="B175" s="21"/>
      <c r="C175" s="21" t="s">
        <v>240</v>
      </c>
      <c r="D175" s="21" t="s">
        <v>34</v>
      </c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1:18" ht="21" x14ac:dyDescent="0.45">
      <c r="A176" s="19"/>
      <c r="B176" s="21"/>
      <c r="C176" s="21"/>
      <c r="D176" s="21" t="s">
        <v>237</v>
      </c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 ht="21" x14ac:dyDescent="0.45">
      <c r="A177" s="18">
        <v>3</v>
      </c>
      <c r="B177" s="16" t="s">
        <v>205</v>
      </c>
      <c r="C177" s="16" t="s">
        <v>243</v>
      </c>
      <c r="D177" s="17">
        <v>100000</v>
      </c>
      <c r="E177" s="18" t="s">
        <v>37</v>
      </c>
      <c r="F177" s="18" t="s">
        <v>12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ht="21" x14ac:dyDescent="0.45">
      <c r="A178" s="21"/>
      <c r="B178" s="21"/>
      <c r="C178" s="21" t="s">
        <v>244</v>
      </c>
      <c r="D178" s="21" t="s">
        <v>32</v>
      </c>
      <c r="E178" s="21" t="s">
        <v>36</v>
      </c>
      <c r="F178" s="19" t="s">
        <v>35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 ht="21" x14ac:dyDescent="0.45">
      <c r="A179" s="21"/>
      <c r="B179" s="21"/>
      <c r="C179" s="21" t="s">
        <v>245</v>
      </c>
      <c r="D179" s="21" t="s">
        <v>33</v>
      </c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 ht="21" x14ac:dyDescent="0.45">
      <c r="A180" s="21"/>
      <c r="B180" s="21"/>
      <c r="C180" s="21" t="s">
        <v>246</v>
      </c>
      <c r="D180" s="21" t="s">
        <v>34</v>
      </c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 ht="21" x14ac:dyDescent="0.45">
      <c r="A181" s="9"/>
      <c r="B181" s="9"/>
      <c r="C181" s="9"/>
      <c r="D181" s="9" t="s">
        <v>237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20.25" customHeight="1" x14ac:dyDescent="0.4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</row>
    <row r="183" spans="1:18" ht="21" customHeight="1" x14ac:dyDescent="0.4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108">
        <v>15</v>
      </c>
    </row>
    <row r="184" spans="1:18" ht="22.5" x14ac:dyDescent="0.45">
      <c r="A184" s="118" t="s">
        <v>156</v>
      </c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</row>
    <row r="185" spans="1:18" ht="20.25" customHeight="1" x14ac:dyDescent="0.45">
      <c r="A185" s="119" t="s">
        <v>154</v>
      </c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</row>
    <row r="186" spans="1:18" ht="24.75" x14ac:dyDescent="0.45">
      <c r="A186" s="119" t="s">
        <v>155</v>
      </c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</row>
    <row r="187" spans="1:18" ht="24.75" x14ac:dyDescent="0.45">
      <c r="A187" s="119" t="s">
        <v>0</v>
      </c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</row>
    <row r="188" spans="1:18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22.5" x14ac:dyDescent="0.45">
      <c r="A189" s="124" t="s">
        <v>366</v>
      </c>
      <c r="B189" s="124"/>
      <c r="C189" s="12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22.5" x14ac:dyDescent="0.45">
      <c r="A190" s="123" t="s">
        <v>118</v>
      </c>
      <c r="B190" s="123"/>
      <c r="C190" s="123"/>
      <c r="D190" s="123"/>
      <c r="E190" s="12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21" x14ac:dyDescent="0.45">
      <c r="A191" s="6" t="s">
        <v>31</v>
      </c>
      <c r="B191" s="6" t="s">
        <v>365</v>
      </c>
      <c r="C191" s="6" t="s">
        <v>16</v>
      </c>
      <c r="D191" s="6" t="s">
        <v>7</v>
      </c>
      <c r="E191" s="6" t="s">
        <v>29</v>
      </c>
      <c r="F191" s="6" t="s">
        <v>362</v>
      </c>
      <c r="G191" s="120" t="s">
        <v>66</v>
      </c>
      <c r="H191" s="121"/>
      <c r="I191" s="122"/>
      <c r="J191" s="120" t="s">
        <v>157</v>
      </c>
      <c r="K191" s="121"/>
      <c r="L191" s="121"/>
      <c r="M191" s="121"/>
      <c r="N191" s="121"/>
      <c r="O191" s="121"/>
      <c r="P191" s="121"/>
      <c r="Q191" s="121"/>
      <c r="R191" s="122"/>
    </row>
    <row r="192" spans="1:18" ht="21" x14ac:dyDescent="0.45">
      <c r="A192" s="8" t="s">
        <v>30</v>
      </c>
      <c r="B192" s="7"/>
      <c r="C192" s="8" t="s">
        <v>360</v>
      </c>
      <c r="D192" s="9"/>
      <c r="E192" s="8" t="s">
        <v>15</v>
      </c>
      <c r="F192" s="8" t="s">
        <v>363</v>
      </c>
      <c r="G192" s="10" t="s">
        <v>17</v>
      </c>
      <c r="H192" s="10" t="s">
        <v>18</v>
      </c>
      <c r="I192" s="10" t="s">
        <v>19</v>
      </c>
      <c r="J192" s="11" t="s">
        <v>20</v>
      </c>
      <c r="K192" s="11" t="s">
        <v>21</v>
      </c>
      <c r="L192" s="11" t="s">
        <v>22</v>
      </c>
      <c r="M192" s="11" t="s">
        <v>23</v>
      </c>
      <c r="N192" s="11" t="s">
        <v>24</v>
      </c>
      <c r="O192" s="11" t="s">
        <v>25</v>
      </c>
      <c r="P192" s="11" t="s">
        <v>26</v>
      </c>
      <c r="Q192" s="11" t="s">
        <v>27</v>
      </c>
      <c r="R192" s="11" t="s">
        <v>28</v>
      </c>
    </row>
    <row r="193" spans="1:18" ht="21" x14ac:dyDescent="0.45">
      <c r="A193" s="14">
        <v>4</v>
      </c>
      <c r="B193" s="15" t="s">
        <v>247</v>
      </c>
      <c r="C193" s="16" t="s">
        <v>249</v>
      </c>
      <c r="D193" s="17">
        <v>8900</v>
      </c>
      <c r="E193" s="18" t="s">
        <v>37</v>
      </c>
      <c r="F193" s="18" t="s">
        <v>12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ht="21" x14ac:dyDescent="0.45">
      <c r="A194" s="19"/>
      <c r="B194" s="20" t="s">
        <v>248</v>
      </c>
      <c r="C194" s="20" t="s">
        <v>250</v>
      </c>
      <c r="D194" s="21" t="s">
        <v>32</v>
      </c>
      <c r="E194" s="21" t="s">
        <v>36</v>
      </c>
      <c r="F194" s="19" t="s">
        <v>35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ht="21" x14ac:dyDescent="0.45">
      <c r="A195" s="19"/>
      <c r="B195" s="20"/>
      <c r="C195" s="20"/>
      <c r="D195" s="21" t="s">
        <v>33</v>
      </c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 ht="21" x14ac:dyDescent="0.45">
      <c r="A196" s="19"/>
      <c r="B196" s="20"/>
      <c r="C196" s="20"/>
      <c r="D196" s="21" t="s">
        <v>34</v>
      </c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 ht="21" x14ac:dyDescent="0.45">
      <c r="A197" s="22"/>
      <c r="B197" s="23"/>
      <c r="C197" s="23"/>
      <c r="D197" s="9" t="s">
        <v>251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21" x14ac:dyDescent="0.45">
      <c r="A198" s="18">
        <v>5</v>
      </c>
      <c r="B198" s="16" t="s">
        <v>124</v>
      </c>
      <c r="C198" s="16" t="s">
        <v>252</v>
      </c>
      <c r="D198" s="17">
        <v>100000</v>
      </c>
      <c r="E198" s="18" t="s">
        <v>37</v>
      </c>
      <c r="F198" s="18" t="s">
        <v>12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ht="21" x14ac:dyDescent="0.45">
      <c r="A199" s="19"/>
      <c r="B199" s="21"/>
      <c r="C199" s="21" t="s">
        <v>253</v>
      </c>
      <c r="D199" s="21" t="s">
        <v>32</v>
      </c>
      <c r="E199" s="21" t="s">
        <v>36</v>
      </c>
      <c r="F199" s="19" t="s">
        <v>35</v>
      </c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1:18" ht="21" x14ac:dyDescent="0.45">
      <c r="A200" s="19"/>
      <c r="B200" s="21"/>
      <c r="C200" s="21" t="s">
        <v>236</v>
      </c>
      <c r="D200" s="21" t="s">
        <v>33</v>
      </c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 ht="21" x14ac:dyDescent="0.45">
      <c r="A201" s="19"/>
      <c r="B201" s="21"/>
      <c r="C201" s="21"/>
      <c r="D201" s="21" t="s">
        <v>34</v>
      </c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1:18" ht="21" x14ac:dyDescent="0.45">
      <c r="A202" s="22"/>
      <c r="B202" s="9"/>
      <c r="C202" s="9"/>
      <c r="D202" s="9" t="s">
        <v>251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8" spans="1:18" ht="21" x14ac:dyDescent="0.45">
      <c r="R208" s="105"/>
    </row>
    <row r="209" spans="18:18" ht="18.75" customHeight="1" x14ac:dyDescent="0.45">
      <c r="R209" s="108">
        <v>16</v>
      </c>
    </row>
    <row r="210" spans="18:18" ht="23.25" customHeight="1" x14ac:dyDescent="0.45"/>
    <row r="211" spans="18:18" ht="11.25" customHeight="1" x14ac:dyDescent="0.45"/>
    <row r="236" ht="18.75" customHeight="1" x14ac:dyDescent="0.45"/>
    <row r="237" ht="10.5" customHeight="1" x14ac:dyDescent="0.45"/>
    <row r="263" ht="21.75" customHeight="1" x14ac:dyDescent="0.45"/>
    <row r="264" ht="18.75" customHeight="1" x14ac:dyDescent="0.45"/>
    <row r="265" ht="7.5" customHeight="1" x14ac:dyDescent="0.45"/>
    <row r="288" ht="24" customHeight="1" x14ac:dyDescent="0.45"/>
    <row r="289" ht="20.25" customHeight="1" x14ac:dyDescent="0.45"/>
    <row r="290" ht="11.25" customHeight="1" x14ac:dyDescent="0.45"/>
  </sheetData>
  <mergeCells count="64">
    <mergeCell ref="G165:I165"/>
    <mergeCell ref="J165:R165"/>
    <mergeCell ref="A135:R135"/>
    <mergeCell ref="A164:E164"/>
    <mergeCell ref="J139:R139"/>
    <mergeCell ref="A161:R161"/>
    <mergeCell ref="A163:C163"/>
    <mergeCell ref="G191:I191"/>
    <mergeCell ref="J191:R191"/>
    <mergeCell ref="A184:R184"/>
    <mergeCell ref="A185:R185"/>
    <mergeCell ref="A186:R186"/>
    <mergeCell ref="A187:R187"/>
    <mergeCell ref="A190:E190"/>
    <mergeCell ref="A189:C189"/>
    <mergeCell ref="A133:R133"/>
    <mergeCell ref="A158:R158"/>
    <mergeCell ref="A159:R159"/>
    <mergeCell ref="A160:R160"/>
    <mergeCell ref="A111:C111"/>
    <mergeCell ref="A138:D138"/>
    <mergeCell ref="A85:C85"/>
    <mergeCell ref="A83:R83"/>
    <mergeCell ref="G61:I61"/>
    <mergeCell ref="G139:I139"/>
    <mergeCell ref="J61:R61"/>
    <mergeCell ref="A134:R134"/>
    <mergeCell ref="A106:R106"/>
    <mergeCell ref="A107:R107"/>
    <mergeCell ref="A108:R108"/>
    <mergeCell ref="A109:R109"/>
    <mergeCell ref="A112:D112"/>
    <mergeCell ref="G113:I113"/>
    <mergeCell ref="J113:R113"/>
    <mergeCell ref="G87:I87"/>
    <mergeCell ref="A137:C137"/>
    <mergeCell ref="J87:R87"/>
    <mergeCell ref="A1:R1"/>
    <mergeCell ref="A2:R2"/>
    <mergeCell ref="A27:R27"/>
    <mergeCell ref="A28:R28"/>
    <mergeCell ref="A29:R29"/>
    <mergeCell ref="A3:R3"/>
    <mergeCell ref="A4:R4"/>
    <mergeCell ref="G8:I8"/>
    <mergeCell ref="J8:R8"/>
    <mergeCell ref="A6:C6"/>
    <mergeCell ref="A7:D7"/>
    <mergeCell ref="A33:D33"/>
    <mergeCell ref="A32:C32"/>
    <mergeCell ref="A86:D86"/>
    <mergeCell ref="A132:R132"/>
    <mergeCell ref="A30:R30"/>
    <mergeCell ref="G34:I34"/>
    <mergeCell ref="J34:R34"/>
    <mergeCell ref="A54:R54"/>
    <mergeCell ref="A55:R55"/>
    <mergeCell ref="A80:R80"/>
    <mergeCell ref="A81:R81"/>
    <mergeCell ref="A82:R82"/>
    <mergeCell ref="A57:R57"/>
    <mergeCell ref="A56:R56"/>
    <mergeCell ref="A60:D60"/>
    <mergeCell ref="A59:C59"/>
  </mergeCells>
  <pageMargins left="0.19685039370078741" right="0.11811023622047245" top="0.39370078740157483" bottom="7.874015748031496E-2" header="0.31496062992125984" footer="0.31496062992125984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16" zoomScale="79" zoomScaleNormal="79" workbookViewId="0">
      <selection activeCell="F37" sqref="F37"/>
    </sheetView>
  </sheetViews>
  <sheetFormatPr defaultRowHeight="18" x14ac:dyDescent="0.45"/>
  <cols>
    <col min="1" max="1" width="4.75" style="3" customWidth="1"/>
    <col min="2" max="2" width="23.875" style="3" customWidth="1"/>
    <col min="3" max="3" width="23.5" style="3" customWidth="1"/>
    <col min="4" max="4" width="13" style="3" customWidth="1"/>
    <col min="5" max="5" width="9" style="3"/>
    <col min="6" max="6" width="9.75" style="3" customWidth="1"/>
    <col min="7" max="7" width="3.875" style="3" customWidth="1"/>
    <col min="8" max="8" width="4.25" style="3" customWidth="1"/>
    <col min="9" max="9" width="4.125" style="3" customWidth="1"/>
    <col min="10" max="10" width="4.5" style="3" customWidth="1"/>
    <col min="11" max="11" width="4.25" style="3" customWidth="1"/>
    <col min="12" max="12" width="4.5" style="3" customWidth="1"/>
    <col min="13" max="13" width="4.875" style="3" customWidth="1"/>
    <col min="14" max="14" width="4.25" style="3" customWidth="1"/>
    <col min="15" max="16" width="4" style="3" customWidth="1"/>
    <col min="17" max="17" width="4.25" style="3" customWidth="1"/>
    <col min="18" max="18" width="4.125" style="3" customWidth="1"/>
    <col min="19" max="16384" width="9" style="3"/>
  </cols>
  <sheetData>
    <row r="1" spans="1:18" ht="22.5" x14ac:dyDescent="0.45">
      <c r="A1" s="118" t="s">
        <v>156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24.75" x14ac:dyDescent="0.45">
      <c r="A2" s="119" t="s">
        <v>154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24.75" x14ac:dyDescent="0.45">
      <c r="A3" s="119" t="s">
        <v>155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18.75" customHeight="1" x14ac:dyDescent="0.4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ht="18.75" customHeight="1" x14ac:dyDescent="0.4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ht="22.5" x14ac:dyDescent="0.45">
      <c r="A6" s="124" t="s">
        <v>371</v>
      </c>
      <c r="B6" s="124"/>
      <c r="C6" s="12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2.5" x14ac:dyDescent="0.45">
      <c r="A7" s="123" t="s">
        <v>71</v>
      </c>
      <c r="B7" s="123"/>
      <c r="C7" s="123"/>
      <c r="D7" s="123"/>
      <c r="E7" s="12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1" x14ac:dyDescent="0.45">
      <c r="A8" s="6" t="s">
        <v>31</v>
      </c>
      <c r="B8" s="6" t="s">
        <v>365</v>
      </c>
      <c r="C8" s="6" t="s">
        <v>16</v>
      </c>
      <c r="D8" s="6" t="s">
        <v>7</v>
      </c>
      <c r="E8" s="6" t="s">
        <v>29</v>
      </c>
      <c r="F8" s="6" t="s">
        <v>362</v>
      </c>
      <c r="G8" s="120" t="s">
        <v>66</v>
      </c>
      <c r="H8" s="121"/>
      <c r="I8" s="122"/>
      <c r="J8" s="120" t="s">
        <v>157</v>
      </c>
      <c r="K8" s="121"/>
      <c r="L8" s="121"/>
      <c r="M8" s="121"/>
      <c r="N8" s="121"/>
      <c r="O8" s="121"/>
      <c r="P8" s="121"/>
      <c r="Q8" s="121"/>
      <c r="R8" s="122"/>
    </row>
    <row r="9" spans="1:18" ht="21" x14ac:dyDescent="0.45">
      <c r="A9" s="8" t="s">
        <v>30</v>
      </c>
      <c r="B9" s="7"/>
      <c r="C9" s="8" t="s">
        <v>360</v>
      </c>
      <c r="D9" s="9"/>
      <c r="E9" s="8" t="s">
        <v>15</v>
      </c>
      <c r="F9" s="8" t="s">
        <v>363</v>
      </c>
      <c r="G9" s="10" t="s">
        <v>17</v>
      </c>
      <c r="H9" s="10" t="s">
        <v>18</v>
      </c>
      <c r="I9" s="10" t="s">
        <v>19</v>
      </c>
      <c r="J9" s="11" t="s">
        <v>20</v>
      </c>
      <c r="K9" s="11" t="s">
        <v>21</v>
      </c>
      <c r="L9" s="11" t="s">
        <v>22</v>
      </c>
      <c r="M9" s="11" t="s">
        <v>23</v>
      </c>
      <c r="N9" s="11" t="s">
        <v>24</v>
      </c>
      <c r="O9" s="11" t="s">
        <v>25</v>
      </c>
      <c r="P9" s="11" t="s">
        <v>26</v>
      </c>
      <c r="Q9" s="11" t="s">
        <v>27</v>
      </c>
      <c r="R9" s="11" t="s">
        <v>28</v>
      </c>
    </row>
    <row r="10" spans="1:18" ht="21" x14ac:dyDescent="0.45">
      <c r="A10" s="14">
        <v>1</v>
      </c>
      <c r="B10" s="15" t="s">
        <v>254</v>
      </c>
      <c r="C10" s="16" t="s">
        <v>70</v>
      </c>
      <c r="D10" s="17">
        <v>20000</v>
      </c>
      <c r="E10" s="18" t="s">
        <v>36</v>
      </c>
      <c r="F10" s="18" t="s">
        <v>12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1" x14ac:dyDescent="0.45">
      <c r="A11" s="19"/>
      <c r="B11" s="20" t="s">
        <v>255</v>
      </c>
      <c r="C11" s="20" t="s">
        <v>257</v>
      </c>
      <c r="D11" s="21" t="s">
        <v>32</v>
      </c>
      <c r="E11" s="21"/>
      <c r="F11" s="19" t="s">
        <v>35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1" x14ac:dyDescent="0.45">
      <c r="A12" s="19"/>
      <c r="B12" s="20" t="s">
        <v>256</v>
      </c>
      <c r="C12" s="20"/>
      <c r="D12" s="21" t="s">
        <v>33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1" x14ac:dyDescent="0.45">
      <c r="A13" s="19"/>
      <c r="B13" s="20"/>
      <c r="C13" s="20"/>
      <c r="D13" s="21" t="s">
        <v>34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1" x14ac:dyDescent="0.45">
      <c r="A14" s="22"/>
      <c r="B14" s="23"/>
      <c r="C14" s="23"/>
      <c r="D14" s="9" t="s">
        <v>258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1" x14ac:dyDescent="0.45">
      <c r="A15" s="14">
        <v>2</v>
      </c>
      <c r="B15" s="15" t="s">
        <v>259</v>
      </c>
      <c r="C15" s="16" t="s">
        <v>70</v>
      </c>
      <c r="D15" s="17">
        <v>350000</v>
      </c>
      <c r="E15" s="18" t="s">
        <v>36</v>
      </c>
      <c r="F15" s="18" t="s">
        <v>12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1" x14ac:dyDescent="0.45">
      <c r="A16" s="19"/>
      <c r="B16" s="20" t="s">
        <v>260</v>
      </c>
      <c r="C16" s="20" t="s">
        <v>75</v>
      </c>
      <c r="D16" s="21" t="s">
        <v>32</v>
      </c>
      <c r="E16" s="21"/>
      <c r="F16" s="19" t="s">
        <v>35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28" ht="21" x14ac:dyDescent="0.45">
      <c r="A17" s="19"/>
      <c r="B17" s="20"/>
      <c r="C17" s="20"/>
      <c r="D17" s="21" t="s">
        <v>33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28" ht="21" x14ac:dyDescent="0.45">
      <c r="A18" s="19"/>
      <c r="B18" s="20"/>
      <c r="C18" s="20"/>
      <c r="D18" s="21" t="s">
        <v>34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28" ht="21" x14ac:dyDescent="0.45">
      <c r="A19" s="22"/>
      <c r="B19" s="23"/>
      <c r="C19" s="23"/>
      <c r="D19" s="9" t="s">
        <v>258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AB19" s="3" t="s">
        <v>134</v>
      </c>
    </row>
    <row r="20" spans="1:28" ht="21" x14ac:dyDescent="0.45">
      <c r="A20" s="14">
        <v>3</v>
      </c>
      <c r="B20" s="15" t="s">
        <v>261</v>
      </c>
      <c r="C20" s="16" t="s">
        <v>70</v>
      </c>
      <c r="D20" s="17">
        <v>30000</v>
      </c>
      <c r="E20" s="18" t="s">
        <v>36</v>
      </c>
      <c r="F20" s="18" t="s">
        <v>12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28" ht="21" x14ac:dyDescent="0.45">
      <c r="A21" s="19"/>
      <c r="B21" s="20" t="s">
        <v>262</v>
      </c>
      <c r="C21" s="20" t="s">
        <v>75</v>
      </c>
      <c r="D21" s="21" t="s">
        <v>32</v>
      </c>
      <c r="E21" s="21"/>
      <c r="F21" s="19" t="s">
        <v>35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28" ht="21" x14ac:dyDescent="0.45">
      <c r="A22" s="19"/>
      <c r="B22" s="20" t="s">
        <v>263</v>
      </c>
      <c r="C22" s="20"/>
      <c r="D22" s="2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28" ht="21" x14ac:dyDescent="0.45">
      <c r="A23" s="19"/>
      <c r="B23" s="20"/>
      <c r="C23" s="20"/>
      <c r="D23" s="21" t="s">
        <v>34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28" ht="21" x14ac:dyDescent="0.45">
      <c r="A24" s="22"/>
      <c r="B24" s="23"/>
      <c r="C24" s="23"/>
      <c r="D24" s="9" t="s">
        <v>258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28" ht="21" x14ac:dyDescent="0.45">
      <c r="A25" s="27"/>
      <c r="B25" s="25"/>
      <c r="C25" s="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112">
        <v>17</v>
      </c>
    </row>
    <row r="26" spans="1:28" ht="21" x14ac:dyDescent="0.45">
      <c r="A26" s="27"/>
      <c r="B26" s="25"/>
      <c r="C26" s="25"/>
      <c r="D26" s="26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112"/>
    </row>
    <row r="27" spans="1:28" ht="21" x14ac:dyDescent="0.45">
      <c r="A27" s="27"/>
      <c r="B27" s="25"/>
      <c r="C27" s="25"/>
      <c r="D27" s="26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28" ht="23.25" customHeight="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8"/>
    </row>
  </sheetData>
  <mergeCells count="8">
    <mergeCell ref="G8:I8"/>
    <mergeCell ref="J8:R8"/>
    <mergeCell ref="A6:C6"/>
    <mergeCell ref="A7:E7"/>
    <mergeCell ref="A1:R1"/>
    <mergeCell ref="A4:R4"/>
    <mergeCell ref="A2:R2"/>
    <mergeCell ref="A3:R3"/>
  </mergeCells>
  <pageMargins left="0.19685039370078741" right="0.11811023622047245" top="0.39370078740157483" bottom="7.874015748031496E-2" header="0.31496062992125984" footer="0.31496062992125984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19" zoomScale="79" zoomScaleNormal="79" workbookViewId="0">
      <selection activeCell="V45" sqref="V45"/>
    </sheetView>
  </sheetViews>
  <sheetFormatPr defaultRowHeight="18" x14ac:dyDescent="0.45"/>
  <cols>
    <col min="1" max="1" width="4.75" style="3" customWidth="1"/>
    <col min="2" max="2" width="23.875" style="3" customWidth="1"/>
    <col min="3" max="3" width="23.5" style="3" customWidth="1"/>
    <col min="4" max="4" width="13" style="3" customWidth="1"/>
    <col min="5" max="5" width="9" style="3"/>
    <col min="6" max="6" width="10" style="3" customWidth="1"/>
    <col min="7" max="7" width="3.875" style="3" customWidth="1"/>
    <col min="8" max="8" width="4.25" style="3" customWidth="1"/>
    <col min="9" max="9" width="4.125" style="3" customWidth="1"/>
    <col min="10" max="10" width="4.5" style="3" customWidth="1"/>
    <col min="11" max="11" width="4.25" style="3" customWidth="1"/>
    <col min="12" max="12" width="4.5" style="3" customWidth="1"/>
    <col min="13" max="13" width="4.875" style="3" customWidth="1"/>
    <col min="14" max="14" width="4.25" style="3" customWidth="1"/>
    <col min="15" max="16" width="4" style="3" customWidth="1"/>
    <col min="17" max="17" width="4.25" style="3" customWidth="1"/>
    <col min="18" max="18" width="4.125" style="3" customWidth="1"/>
    <col min="19" max="16384" width="9" style="3"/>
  </cols>
  <sheetData>
    <row r="1" spans="1:18" ht="22.5" x14ac:dyDescent="0.45">
      <c r="A1" s="118" t="s">
        <v>156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24.75" x14ac:dyDescent="0.45">
      <c r="A2" s="119" t="s">
        <v>154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24.75" x14ac:dyDescent="0.45">
      <c r="A3" s="119" t="s">
        <v>155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24" customHeight="1" x14ac:dyDescent="0.4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ht="21" customHeight="1" x14ac:dyDescent="0.4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ht="27" customHeight="1" x14ac:dyDescent="0.45">
      <c r="A6" s="124" t="s">
        <v>269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</row>
    <row r="7" spans="1:18" ht="22.5" x14ac:dyDescent="0.45">
      <c r="A7" s="123" t="s">
        <v>91</v>
      </c>
      <c r="B7" s="123"/>
      <c r="C7" s="123"/>
      <c r="D7" s="123"/>
      <c r="E7" s="123"/>
      <c r="F7" s="123"/>
      <c r="G7" s="123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1" x14ac:dyDescent="0.45">
      <c r="A8" s="6" t="s">
        <v>31</v>
      </c>
      <c r="B8" s="6" t="s">
        <v>365</v>
      </c>
      <c r="C8" s="6" t="s">
        <v>16</v>
      </c>
      <c r="D8" s="6" t="s">
        <v>7</v>
      </c>
      <c r="E8" s="6" t="s">
        <v>29</v>
      </c>
      <c r="F8" s="6" t="s">
        <v>362</v>
      </c>
      <c r="G8" s="120" t="s">
        <v>66</v>
      </c>
      <c r="H8" s="121"/>
      <c r="I8" s="122"/>
      <c r="J8" s="120" t="s">
        <v>157</v>
      </c>
      <c r="K8" s="121"/>
      <c r="L8" s="121"/>
      <c r="M8" s="121"/>
      <c r="N8" s="121"/>
      <c r="O8" s="121"/>
      <c r="P8" s="121"/>
      <c r="Q8" s="121"/>
      <c r="R8" s="122"/>
    </row>
    <row r="9" spans="1:18" ht="21" x14ac:dyDescent="0.45">
      <c r="A9" s="8" t="s">
        <v>30</v>
      </c>
      <c r="B9" s="7"/>
      <c r="C9" s="8" t="s">
        <v>360</v>
      </c>
      <c r="D9" s="9"/>
      <c r="E9" s="8" t="s">
        <v>15</v>
      </c>
      <c r="F9" s="8" t="s">
        <v>363</v>
      </c>
      <c r="G9" s="10" t="s">
        <v>17</v>
      </c>
      <c r="H9" s="10" t="s">
        <v>18</v>
      </c>
      <c r="I9" s="10" t="s">
        <v>19</v>
      </c>
      <c r="J9" s="11" t="s">
        <v>20</v>
      </c>
      <c r="K9" s="11" t="s">
        <v>21</v>
      </c>
      <c r="L9" s="11" t="s">
        <v>22</v>
      </c>
      <c r="M9" s="11" t="s">
        <v>23</v>
      </c>
      <c r="N9" s="11" t="s">
        <v>24</v>
      </c>
      <c r="O9" s="11" t="s">
        <v>25</v>
      </c>
      <c r="P9" s="11" t="s">
        <v>26</v>
      </c>
      <c r="Q9" s="11" t="s">
        <v>27</v>
      </c>
      <c r="R9" s="11" t="s">
        <v>28</v>
      </c>
    </row>
    <row r="10" spans="1:18" ht="21" x14ac:dyDescent="0.45">
      <c r="A10" s="14">
        <v>1</v>
      </c>
      <c r="B10" s="15" t="s">
        <v>102</v>
      </c>
      <c r="C10" s="16" t="s">
        <v>70</v>
      </c>
      <c r="D10" s="17">
        <v>20000</v>
      </c>
      <c r="E10" s="18" t="s">
        <v>38</v>
      </c>
      <c r="F10" s="18" t="s">
        <v>12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1" x14ac:dyDescent="0.45">
      <c r="A11" s="19"/>
      <c r="B11" s="20"/>
      <c r="C11" s="20" t="s">
        <v>103</v>
      </c>
      <c r="D11" s="12" t="s">
        <v>32</v>
      </c>
      <c r="E11" s="21"/>
      <c r="F11" s="19" t="s">
        <v>35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1" x14ac:dyDescent="0.45">
      <c r="A12" s="19"/>
      <c r="B12" s="20"/>
      <c r="C12" s="20" t="s">
        <v>104</v>
      </c>
      <c r="D12" s="12" t="s">
        <v>33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1" x14ac:dyDescent="0.45">
      <c r="A13" s="19"/>
      <c r="B13" s="20"/>
      <c r="C13" s="20"/>
      <c r="D13" s="12" t="s">
        <v>34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1" x14ac:dyDescent="0.45">
      <c r="A14" s="22"/>
      <c r="B14" s="23"/>
      <c r="C14" s="23"/>
      <c r="D14" s="13" t="s">
        <v>264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1" x14ac:dyDescent="0.45">
      <c r="A15" s="27"/>
      <c r="B15" s="25"/>
      <c r="C15" s="25"/>
      <c r="D15" s="26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21" x14ac:dyDescent="0.45">
      <c r="A16" s="27"/>
      <c r="B16" s="25"/>
      <c r="C16" s="25"/>
      <c r="D16" s="26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21" x14ac:dyDescent="0.45">
      <c r="A17" s="27"/>
      <c r="B17" s="25"/>
      <c r="C17" s="25"/>
      <c r="D17" s="26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21" x14ac:dyDescent="0.45">
      <c r="A18" s="27"/>
      <c r="B18" s="25"/>
      <c r="C18" s="25"/>
      <c r="D18" s="26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21" x14ac:dyDescent="0.45">
      <c r="A19" s="27"/>
      <c r="B19" s="25"/>
      <c r="C19" s="25"/>
      <c r="D19" s="26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ht="21" x14ac:dyDescent="0.45">
      <c r="A20" s="27"/>
      <c r="B20" s="25"/>
      <c r="C20" s="25"/>
      <c r="D20" s="26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5" spans="1:18" ht="20.25" x14ac:dyDescent="0.45">
      <c r="R25" s="106">
        <v>18</v>
      </c>
    </row>
    <row r="26" spans="1:18" x14ac:dyDescent="0.45">
      <c r="R26" s="106"/>
    </row>
    <row r="27" spans="1:18" ht="22.5" x14ac:dyDescent="0.45">
      <c r="A27" s="118" t="s">
        <v>156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spans="1:18" ht="24.75" x14ac:dyDescent="0.45">
      <c r="A28" s="119" t="s">
        <v>154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18" ht="24.75" x14ac:dyDescent="0.45">
      <c r="A29" s="119" t="s">
        <v>155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18" ht="24.75" x14ac:dyDescent="0.45">
      <c r="A30" s="119" t="s">
        <v>0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18" ht="24.75" x14ac:dyDescent="0.45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</row>
    <row r="32" spans="1:18" ht="22.5" x14ac:dyDescent="0.45">
      <c r="A32" s="124" t="s">
        <v>269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</row>
    <row r="33" spans="1:18" ht="22.5" x14ac:dyDescent="0.45">
      <c r="A33" s="123" t="s">
        <v>372</v>
      </c>
      <c r="B33" s="123"/>
      <c r="C33" s="123"/>
      <c r="D33" s="123"/>
      <c r="E33" s="123"/>
      <c r="F33" s="123"/>
      <c r="G33" s="12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1" x14ac:dyDescent="0.45">
      <c r="A34" s="6" t="s">
        <v>31</v>
      </c>
      <c r="B34" s="6" t="s">
        <v>365</v>
      </c>
      <c r="C34" s="6" t="s">
        <v>16</v>
      </c>
      <c r="D34" s="6" t="s">
        <v>7</v>
      </c>
      <c r="E34" s="6" t="s">
        <v>29</v>
      </c>
      <c r="F34" s="6" t="s">
        <v>362</v>
      </c>
      <c r="G34" s="120" t="s">
        <v>66</v>
      </c>
      <c r="H34" s="121"/>
      <c r="I34" s="122"/>
      <c r="J34" s="120" t="s">
        <v>157</v>
      </c>
      <c r="K34" s="121"/>
      <c r="L34" s="121"/>
      <c r="M34" s="121"/>
      <c r="N34" s="121"/>
      <c r="O34" s="121"/>
      <c r="P34" s="121"/>
      <c r="Q34" s="121"/>
      <c r="R34" s="122"/>
    </row>
    <row r="35" spans="1:18" ht="21" x14ac:dyDescent="0.45">
      <c r="A35" s="8" t="s">
        <v>30</v>
      </c>
      <c r="B35" s="7"/>
      <c r="C35" s="8" t="s">
        <v>360</v>
      </c>
      <c r="D35" s="9"/>
      <c r="E35" s="8" t="s">
        <v>15</v>
      </c>
      <c r="F35" s="8" t="s">
        <v>363</v>
      </c>
      <c r="G35" s="10" t="s">
        <v>17</v>
      </c>
      <c r="H35" s="10" t="s">
        <v>18</v>
      </c>
      <c r="I35" s="10" t="s">
        <v>19</v>
      </c>
      <c r="J35" s="11" t="s">
        <v>20</v>
      </c>
      <c r="K35" s="11" t="s">
        <v>21</v>
      </c>
      <c r="L35" s="11" t="s">
        <v>22</v>
      </c>
      <c r="M35" s="11" t="s">
        <v>23</v>
      </c>
      <c r="N35" s="11" t="s">
        <v>24</v>
      </c>
      <c r="O35" s="11" t="s">
        <v>25</v>
      </c>
      <c r="P35" s="11" t="s">
        <v>26</v>
      </c>
      <c r="Q35" s="11" t="s">
        <v>27</v>
      </c>
      <c r="R35" s="11" t="s">
        <v>28</v>
      </c>
    </row>
    <row r="36" spans="1:18" ht="21" x14ac:dyDescent="0.45">
      <c r="A36" s="14">
        <v>1</v>
      </c>
      <c r="B36" s="15" t="s">
        <v>131</v>
      </c>
      <c r="C36" s="16" t="s">
        <v>132</v>
      </c>
      <c r="D36" s="17">
        <v>50000</v>
      </c>
      <c r="E36" s="18" t="s">
        <v>38</v>
      </c>
      <c r="F36" s="18" t="s">
        <v>12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21" x14ac:dyDescent="0.45">
      <c r="A37" s="19"/>
      <c r="B37" s="20"/>
      <c r="C37" s="20" t="s">
        <v>270</v>
      </c>
      <c r="D37" s="12" t="s">
        <v>32</v>
      </c>
      <c r="E37" s="21"/>
      <c r="F37" s="19" t="s">
        <v>35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21" x14ac:dyDescent="0.45">
      <c r="A38" s="19"/>
      <c r="B38" s="20"/>
      <c r="C38" s="20" t="s">
        <v>271</v>
      </c>
      <c r="D38" s="12" t="s">
        <v>33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21" x14ac:dyDescent="0.45">
      <c r="A39" s="19"/>
      <c r="B39" s="20"/>
      <c r="C39" s="20" t="s">
        <v>272</v>
      </c>
      <c r="D39" s="12" t="s">
        <v>34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21" x14ac:dyDescent="0.45">
      <c r="A40" s="22"/>
      <c r="B40" s="23"/>
      <c r="C40" s="23"/>
      <c r="D40" s="13" t="s">
        <v>273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21" x14ac:dyDescent="0.45">
      <c r="A41" s="14">
        <v>2</v>
      </c>
      <c r="B41" s="15" t="s">
        <v>126</v>
      </c>
      <c r="C41" s="16" t="s">
        <v>274</v>
      </c>
      <c r="D41" s="17">
        <v>100000</v>
      </c>
      <c r="E41" s="18" t="s">
        <v>38</v>
      </c>
      <c r="F41" s="18" t="s">
        <v>12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21" x14ac:dyDescent="0.45">
      <c r="A42" s="19"/>
      <c r="B42" s="20" t="s">
        <v>127</v>
      </c>
      <c r="C42" s="20" t="s">
        <v>275</v>
      </c>
      <c r="D42" s="12" t="s">
        <v>32</v>
      </c>
      <c r="E42" s="21"/>
      <c r="F42" s="19" t="s">
        <v>35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21" x14ac:dyDescent="0.45">
      <c r="A43" s="19"/>
      <c r="B43" s="20"/>
      <c r="C43" s="20" t="s">
        <v>276</v>
      </c>
      <c r="D43" s="12" t="s">
        <v>33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21" x14ac:dyDescent="0.45">
      <c r="A44" s="19"/>
      <c r="B44" s="20"/>
      <c r="C44" s="20" t="s">
        <v>36</v>
      </c>
      <c r="D44" s="12" t="s">
        <v>34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21" x14ac:dyDescent="0.45">
      <c r="A45" s="22"/>
      <c r="B45" s="23"/>
      <c r="C45" s="23"/>
      <c r="D45" s="13" t="s">
        <v>273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51" spans="18:18" ht="20.25" x14ac:dyDescent="0.45">
      <c r="R51" s="106">
        <v>19</v>
      </c>
    </row>
    <row r="52" spans="18:18" x14ac:dyDescent="0.45">
      <c r="R52" s="106"/>
    </row>
  </sheetData>
  <mergeCells count="16">
    <mergeCell ref="G8:I8"/>
    <mergeCell ref="J8:R8"/>
    <mergeCell ref="A6:R6"/>
    <mergeCell ref="A1:R1"/>
    <mergeCell ref="A4:R4"/>
    <mergeCell ref="A7:G7"/>
    <mergeCell ref="A2:R2"/>
    <mergeCell ref="A3:R3"/>
    <mergeCell ref="A33:G33"/>
    <mergeCell ref="G34:I34"/>
    <mergeCell ref="J34:R34"/>
    <mergeCell ref="A27:R27"/>
    <mergeCell ref="A28:R28"/>
    <mergeCell ref="A29:R29"/>
    <mergeCell ref="A30:R30"/>
    <mergeCell ref="A32:R32"/>
  </mergeCells>
  <pageMargins left="0.19685039370078741" right="0.11811023622047245" top="0.39370078740157483" bottom="7.874015748031496E-2" header="0.31496062992125984" footer="0.31496062992125984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A58" zoomScale="79" zoomScaleNormal="79" workbookViewId="0">
      <selection activeCell="T50" sqref="T49:T50"/>
    </sheetView>
  </sheetViews>
  <sheetFormatPr defaultRowHeight="18" x14ac:dyDescent="0.45"/>
  <cols>
    <col min="1" max="1" width="4.75" style="3" customWidth="1"/>
    <col min="2" max="2" width="23.875" style="3" customWidth="1"/>
    <col min="3" max="3" width="23.5" style="3" customWidth="1"/>
    <col min="4" max="4" width="13" style="3" customWidth="1"/>
    <col min="5" max="5" width="9" style="3"/>
    <col min="6" max="6" width="10.125" style="3" customWidth="1"/>
    <col min="7" max="7" width="3.875" style="3" customWidth="1"/>
    <col min="8" max="8" width="4.25" style="3" customWidth="1"/>
    <col min="9" max="9" width="4.125" style="3" customWidth="1"/>
    <col min="10" max="10" width="4.5" style="3" customWidth="1"/>
    <col min="11" max="11" width="4.25" style="3" customWidth="1"/>
    <col min="12" max="12" width="4.5" style="3" customWidth="1"/>
    <col min="13" max="13" width="4.875" style="3" customWidth="1"/>
    <col min="14" max="14" width="4.25" style="3" customWidth="1"/>
    <col min="15" max="16" width="4" style="3" customWidth="1"/>
    <col min="17" max="17" width="4.25" style="3" customWidth="1"/>
    <col min="18" max="18" width="4.125" style="3" customWidth="1"/>
    <col min="19" max="16384" width="9" style="3"/>
  </cols>
  <sheetData>
    <row r="1" spans="1:18" ht="22.5" x14ac:dyDescent="0.45">
      <c r="A1" s="118" t="s">
        <v>156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24.75" x14ac:dyDescent="0.45">
      <c r="A2" s="119" t="s">
        <v>154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24.75" x14ac:dyDescent="0.45">
      <c r="A3" s="119" t="s">
        <v>155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22.5" customHeight="1" x14ac:dyDescent="0.4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ht="24.75" x14ac:dyDescent="0.4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ht="24.75" x14ac:dyDescent="0.45">
      <c r="A6" s="124" t="s">
        <v>373</v>
      </c>
      <c r="B6" s="124"/>
      <c r="C6" s="124"/>
      <c r="D6" s="124"/>
      <c r="E6" s="124"/>
      <c r="F6" s="12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1:18" ht="22.5" x14ac:dyDescent="0.45">
      <c r="A7" s="126" t="s">
        <v>72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4"/>
      <c r="O7" s="4"/>
      <c r="P7" s="4"/>
      <c r="Q7" s="4"/>
      <c r="R7" s="4"/>
    </row>
    <row r="8" spans="1:18" ht="21" x14ac:dyDescent="0.45">
      <c r="A8" s="6" t="s">
        <v>31</v>
      </c>
      <c r="B8" s="6" t="s">
        <v>365</v>
      </c>
      <c r="C8" s="6" t="s">
        <v>16</v>
      </c>
      <c r="D8" s="6" t="s">
        <v>7</v>
      </c>
      <c r="E8" s="6" t="s">
        <v>29</v>
      </c>
      <c r="F8" s="6" t="s">
        <v>362</v>
      </c>
      <c r="G8" s="120" t="s">
        <v>66</v>
      </c>
      <c r="H8" s="121"/>
      <c r="I8" s="122"/>
      <c r="J8" s="120" t="s">
        <v>157</v>
      </c>
      <c r="K8" s="121"/>
      <c r="L8" s="121"/>
      <c r="M8" s="121"/>
      <c r="N8" s="121"/>
      <c r="O8" s="121"/>
      <c r="P8" s="121"/>
      <c r="Q8" s="121"/>
      <c r="R8" s="122"/>
    </row>
    <row r="9" spans="1:18" ht="21" x14ac:dyDescent="0.45">
      <c r="A9" s="8" t="s">
        <v>30</v>
      </c>
      <c r="B9" s="7"/>
      <c r="C9" s="8" t="s">
        <v>360</v>
      </c>
      <c r="D9" s="9"/>
      <c r="E9" s="8" t="s">
        <v>15</v>
      </c>
      <c r="F9" s="8" t="s">
        <v>363</v>
      </c>
      <c r="G9" s="10" t="s">
        <v>17</v>
      </c>
      <c r="H9" s="10" t="s">
        <v>18</v>
      </c>
      <c r="I9" s="10" t="s">
        <v>19</v>
      </c>
      <c r="J9" s="11" t="s">
        <v>20</v>
      </c>
      <c r="K9" s="11" t="s">
        <v>21</v>
      </c>
      <c r="L9" s="11" t="s">
        <v>22</v>
      </c>
      <c r="M9" s="11" t="s">
        <v>23</v>
      </c>
      <c r="N9" s="11" t="s">
        <v>24</v>
      </c>
      <c r="O9" s="11" t="s">
        <v>25</v>
      </c>
      <c r="P9" s="11" t="s">
        <v>26</v>
      </c>
      <c r="Q9" s="11" t="s">
        <v>27</v>
      </c>
      <c r="R9" s="11" t="s">
        <v>28</v>
      </c>
    </row>
    <row r="10" spans="1:18" ht="21" x14ac:dyDescent="0.45">
      <c r="A10" s="14">
        <v>1</v>
      </c>
      <c r="B10" s="15" t="s">
        <v>73</v>
      </c>
      <c r="C10" s="16" t="s">
        <v>70</v>
      </c>
      <c r="D10" s="17">
        <v>100000</v>
      </c>
      <c r="E10" s="18" t="s">
        <v>43</v>
      </c>
      <c r="F10" s="18" t="s">
        <v>12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1" x14ac:dyDescent="0.45">
      <c r="A11" s="19"/>
      <c r="B11" s="20" t="s">
        <v>74</v>
      </c>
      <c r="C11" s="20" t="s">
        <v>75</v>
      </c>
      <c r="D11" s="21" t="s">
        <v>32</v>
      </c>
      <c r="E11" s="21"/>
      <c r="F11" s="19" t="s">
        <v>35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1" x14ac:dyDescent="0.45">
      <c r="A12" s="19"/>
      <c r="B12" s="20"/>
      <c r="C12" s="20"/>
      <c r="D12" s="21" t="s">
        <v>33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1" x14ac:dyDescent="0.45">
      <c r="A13" s="19"/>
      <c r="B13" s="20"/>
      <c r="C13" s="20"/>
      <c r="D13" s="21" t="s">
        <v>34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1" x14ac:dyDescent="0.45">
      <c r="A14" s="22"/>
      <c r="B14" s="23"/>
      <c r="C14" s="23"/>
      <c r="D14" s="9" t="s">
        <v>258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1" x14ac:dyDescent="0.45">
      <c r="A15" s="19">
        <v>2</v>
      </c>
      <c r="B15" s="20" t="s">
        <v>44</v>
      </c>
      <c r="C15" s="20" t="s">
        <v>70</v>
      </c>
      <c r="D15" s="33">
        <v>50000</v>
      </c>
      <c r="E15" s="19" t="s">
        <v>345</v>
      </c>
      <c r="F15" s="19" t="s">
        <v>12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1" x14ac:dyDescent="0.45">
      <c r="A16" s="19"/>
      <c r="B16" s="20"/>
      <c r="C16" s="20" t="s">
        <v>75</v>
      </c>
      <c r="D16" s="21" t="s">
        <v>32</v>
      </c>
      <c r="E16" s="21" t="s">
        <v>346</v>
      </c>
      <c r="F16" s="19" t="s">
        <v>35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1" x14ac:dyDescent="0.45">
      <c r="A17" s="19"/>
      <c r="B17" s="20"/>
      <c r="C17" s="20"/>
      <c r="D17" s="21" t="s">
        <v>33</v>
      </c>
      <c r="E17" s="21" t="s">
        <v>347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1" x14ac:dyDescent="0.45">
      <c r="A18" s="19"/>
      <c r="B18" s="20"/>
      <c r="C18" s="20"/>
      <c r="D18" s="21" t="s">
        <v>34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1" x14ac:dyDescent="0.45">
      <c r="A19" s="19"/>
      <c r="B19" s="20"/>
      <c r="C19" s="20"/>
      <c r="D19" s="21" t="s">
        <v>265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21" x14ac:dyDescent="0.45">
      <c r="A20" s="18">
        <v>3</v>
      </c>
      <c r="B20" s="15" t="s">
        <v>45</v>
      </c>
      <c r="C20" s="15" t="s">
        <v>70</v>
      </c>
      <c r="D20" s="17">
        <v>100000</v>
      </c>
      <c r="E20" s="18" t="s">
        <v>43</v>
      </c>
      <c r="F20" s="18" t="s">
        <v>12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" x14ac:dyDescent="0.45">
      <c r="A21" s="19"/>
      <c r="B21" s="20"/>
      <c r="C21" s="20" t="s">
        <v>75</v>
      </c>
      <c r="D21" s="21" t="s">
        <v>32</v>
      </c>
      <c r="E21" s="21"/>
      <c r="F21" s="19" t="s">
        <v>35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21" x14ac:dyDescent="0.45">
      <c r="A22" s="19"/>
      <c r="B22" s="20"/>
      <c r="C22" s="20"/>
      <c r="D22" s="2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21" x14ac:dyDescent="0.45">
      <c r="A23" s="19"/>
      <c r="B23" s="20"/>
      <c r="C23" s="20"/>
      <c r="D23" s="21" t="s">
        <v>34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21" x14ac:dyDescent="0.45">
      <c r="A24" s="22"/>
      <c r="B24" s="23"/>
      <c r="C24" s="23"/>
      <c r="D24" s="9" t="s">
        <v>265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1" x14ac:dyDescent="0.45">
      <c r="A25" s="37"/>
      <c r="B25" s="38"/>
      <c r="C25" s="3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113">
        <v>20</v>
      </c>
    </row>
    <row r="26" spans="1:18" ht="22.5" x14ac:dyDescent="0.45">
      <c r="A26" s="118" t="s">
        <v>156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ht="24.75" x14ac:dyDescent="0.45">
      <c r="A27" s="119" t="s">
        <v>154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</row>
    <row r="28" spans="1:18" ht="24.75" x14ac:dyDescent="0.45">
      <c r="A28" s="119" t="s">
        <v>155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18" ht="22.5" customHeight="1" x14ac:dyDescent="0.45">
      <c r="A29" s="119" t="s">
        <v>0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18" ht="24.75" x14ac:dyDescent="0.45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</row>
    <row r="31" spans="1:18" ht="24.75" x14ac:dyDescent="0.45">
      <c r="A31" s="124" t="s">
        <v>373</v>
      </c>
      <c r="B31" s="124"/>
      <c r="C31" s="124"/>
      <c r="D31" s="124"/>
      <c r="E31" s="124"/>
      <c r="F31" s="12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</row>
    <row r="32" spans="1:18" ht="22.5" x14ac:dyDescent="0.45">
      <c r="A32" s="126" t="s">
        <v>72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"/>
      <c r="O32" s="4"/>
      <c r="P32" s="4"/>
      <c r="Q32" s="4"/>
      <c r="R32" s="4"/>
    </row>
    <row r="33" spans="1:18" ht="21" x14ac:dyDescent="0.45">
      <c r="A33" s="6" t="s">
        <v>31</v>
      </c>
      <c r="B33" s="6" t="s">
        <v>365</v>
      </c>
      <c r="C33" s="6" t="s">
        <v>16</v>
      </c>
      <c r="D33" s="6" t="s">
        <v>7</v>
      </c>
      <c r="E33" s="6" t="s">
        <v>29</v>
      </c>
      <c r="F33" s="6" t="s">
        <v>362</v>
      </c>
      <c r="G33" s="120" t="s">
        <v>66</v>
      </c>
      <c r="H33" s="121"/>
      <c r="I33" s="122"/>
      <c r="J33" s="120" t="s">
        <v>157</v>
      </c>
      <c r="K33" s="121"/>
      <c r="L33" s="121"/>
      <c r="M33" s="121"/>
      <c r="N33" s="121"/>
      <c r="O33" s="121"/>
      <c r="P33" s="121"/>
      <c r="Q33" s="121"/>
      <c r="R33" s="122"/>
    </row>
    <row r="34" spans="1:18" ht="21" x14ac:dyDescent="0.45">
      <c r="A34" s="8" t="s">
        <v>30</v>
      </c>
      <c r="B34" s="7"/>
      <c r="C34" s="8" t="s">
        <v>360</v>
      </c>
      <c r="D34" s="9"/>
      <c r="E34" s="8" t="s">
        <v>15</v>
      </c>
      <c r="F34" s="8" t="s">
        <v>363</v>
      </c>
      <c r="G34" s="10" t="s">
        <v>17</v>
      </c>
      <c r="H34" s="10" t="s">
        <v>18</v>
      </c>
      <c r="I34" s="10" t="s">
        <v>19</v>
      </c>
      <c r="J34" s="11" t="s">
        <v>20</v>
      </c>
      <c r="K34" s="11" t="s">
        <v>21</v>
      </c>
      <c r="L34" s="11" t="s">
        <v>22</v>
      </c>
      <c r="M34" s="11" t="s">
        <v>23</v>
      </c>
      <c r="N34" s="11" t="s">
        <v>24</v>
      </c>
      <c r="O34" s="11" t="s">
        <v>25</v>
      </c>
      <c r="P34" s="11" t="s">
        <v>26</v>
      </c>
      <c r="Q34" s="11" t="s">
        <v>27</v>
      </c>
      <c r="R34" s="11" t="s">
        <v>28</v>
      </c>
    </row>
    <row r="35" spans="1:18" ht="21" x14ac:dyDescent="0.45">
      <c r="A35" s="18">
        <v>4</v>
      </c>
      <c r="B35" s="16" t="s">
        <v>50</v>
      </c>
      <c r="C35" s="15" t="s">
        <v>70</v>
      </c>
      <c r="D35" s="17">
        <v>30000</v>
      </c>
      <c r="E35" s="18" t="s">
        <v>43</v>
      </c>
      <c r="F35" s="18" t="s">
        <v>12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21" x14ac:dyDescent="0.45">
      <c r="A36" s="21"/>
      <c r="B36" s="21" t="s">
        <v>51</v>
      </c>
      <c r="C36" s="20" t="s">
        <v>75</v>
      </c>
      <c r="D36" s="21" t="s">
        <v>32</v>
      </c>
      <c r="E36" s="21"/>
      <c r="F36" s="19" t="s">
        <v>35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21" x14ac:dyDescent="0.45">
      <c r="A37" s="21"/>
      <c r="B37" s="21"/>
      <c r="C37" s="20"/>
      <c r="D37" s="21" t="s">
        <v>33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21" x14ac:dyDescent="0.45">
      <c r="A38" s="21"/>
      <c r="B38" s="21"/>
      <c r="C38" s="20"/>
      <c r="D38" s="21" t="s">
        <v>34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21" x14ac:dyDescent="0.45">
      <c r="A39" s="9"/>
      <c r="B39" s="9"/>
      <c r="C39" s="23"/>
      <c r="D39" s="9" t="s">
        <v>265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21" x14ac:dyDescent="0.45">
      <c r="A40" s="18">
        <v>5</v>
      </c>
      <c r="B40" s="16" t="s">
        <v>107</v>
      </c>
      <c r="C40" s="15" t="s">
        <v>266</v>
      </c>
      <c r="D40" s="17">
        <v>40000</v>
      </c>
      <c r="E40" s="18" t="s">
        <v>348</v>
      </c>
      <c r="F40" s="18" t="s">
        <v>12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21" x14ac:dyDescent="0.45">
      <c r="A41" s="21"/>
      <c r="B41" s="21"/>
      <c r="C41" s="20" t="s">
        <v>267</v>
      </c>
      <c r="D41" s="21" t="s">
        <v>32</v>
      </c>
      <c r="E41" s="21"/>
      <c r="F41" s="19" t="s">
        <v>35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21" x14ac:dyDescent="0.45">
      <c r="A42" s="21"/>
      <c r="B42" s="21"/>
      <c r="C42" s="20" t="s">
        <v>268</v>
      </c>
      <c r="D42" s="21" t="s">
        <v>33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21" x14ac:dyDescent="0.45">
      <c r="A43" s="21"/>
      <c r="B43" s="21"/>
      <c r="C43" s="20"/>
      <c r="D43" s="21" t="s">
        <v>34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21" x14ac:dyDescent="0.45">
      <c r="A44" s="9"/>
      <c r="B44" s="9"/>
      <c r="C44" s="23"/>
      <c r="D44" s="9" t="s">
        <v>265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9" spans="18:18" x14ac:dyDescent="0.45">
      <c r="R49" s="107"/>
    </row>
    <row r="50" spans="18:18" ht="20.25" x14ac:dyDescent="0.45">
      <c r="R50" s="107">
        <v>21</v>
      </c>
    </row>
    <row r="52" spans="18:18" ht="21" x14ac:dyDescent="0.45">
      <c r="R52" s="40">
        <v>21</v>
      </c>
    </row>
    <row r="53" spans="18:18" ht="21" x14ac:dyDescent="0.45">
      <c r="R53" s="24"/>
    </row>
  </sheetData>
  <mergeCells count="16">
    <mergeCell ref="A28:R28"/>
    <mergeCell ref="A29:R29"/>
    <mergeCell ref="A31:F31"/>
    <mergeCell ref="A32:M32"/>
    <mergeCell ref="G33:I33"/>
    <mergeCell ref="J33:R33"/>
    <mergeCell ref="A1:R1"/>
    <mergeCell ref="A4:R4"/>
    <mergeCell ref="A26:R26"/>
    <mergeCell ref="A27:R27"/>
    <mergeCell ref="A2:R2"/>
    <mergeCell ref="A3:R3"/>
    <mergeCell ref="G8:I8"/>
    <mergeCell ref="J8:R8"/>
    <mergeCell ref="A6:F6"/>
    <mergeCell ref="A7:M7"/>
  </mergeCells>
  <pageMargins left="0.19685039370078741" right="0.11811023622047245" top="0.47244094488188981" bottom="0.19685039370078741" header="0.31496062992125984" footer="0.31496062992125984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4"/>
  <sheetViews>
    <sheetView topLeftCell="A13" zoomScale="79" zoomScaleNormal="79" workbookViewId="0">
      <selection activeCell="U303" sqref="U303"/>
    </sheetView>
  </sheetViews>
  <sheetFormatPr defaultRowHeight="18" x14ac:dyDescent="0.45"/>
  <cols>
    <col min="1" max="1" width="4.75" style="3" customWidth="1"/>
    <col min="2" max="2" width="23.875" style="3" customWidth="1"/>
    <col min="3" max="3" width="23.5" style="3" customWidth="1"/>
    <col min="4" max="4" width="13" style="3" customWidth="1"/>
    <col min="5" max="5" width="9" style="3"/>
    <col min="6" max="6" width="10.125" style="3" customWidth="1"/>
    <col min="7" max="7" width="3.875" style="3" customWidth="1"/>
    <col min="8" max="8" width="4.25" style="3" customWidth="1"/>
    <col min="9" max="9" width="4.125" style="3" customWidth="1"/>
    <col min="10" max="10" width="4.5" style="3" customWidth="1"/>
    <col min="11" max="11" width="4.25" style="3" customWidth="1"/>
    <col min="12" max="12" width="4.5" style="3" customWidth="1"/>
    <col min="13" max="13" width="4.875" style="3" customWidth="1"/>
    <col min="14" max="14" width="4.25" style="3" customWidth="1"/>
    <col min="15" max="16" width="4" style="3" customWidth="1"/>
    <col min="17" max="17" width="4.25" style="3" customWidth="1"/>
    <col min="18" max="18" width="4.125" style="3" customWidth="1"/>
    <col min="19" max="16384" width="9" style="3"/>
  </cols>
  <sheetData>
    <row r="1" spans="1:18" ht="22.5" x14ac:dyDescent="0.45">
      <c r="A1" s="118" t="s">
        <v>156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24.75" x14ac:dyDescent="0.45">
      <c r="A2" s="119" t="s">
        <v>154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24.75" x14ac:dyDescent="0.45">
      <c r="A3" s="119" t="s">
        <v>155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23.25" customHeight="1" x14ac:dyDescent="0.4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ht="20.25" customHeight="1" x14ac:dyDescent="0.4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ht="22.5" x14ac:dyDescent="0.45">
      <c r="A6" s="124" t="s">
        <v>374</v>
      </c>
      <c r="B6" s="124"/>
      <c r="C6" s="12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2.5" x14ac:dyDescent="0.45">
      <c r="A7" s="123" t="s">
        <v>76</v>
      </c>
      <c r="B7" s="123"/>
      <c r="C7" s="123"/>
      <c r="D7" s="123"/>
      <c r="E7" s="123"/>
      <c r="F7" s="123"/>
      <c r="G7" s="123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1" x14ac:dyDescent="0.45">
      <c r="A8" s="6" t="s">
        <v>31</v>
      </c>
      <c r="B8" s="6" t="s">
        <v>365</v>
      </c>
      <c r="C8" s="6" t="s">
        <v>16</v>
      </c>
      <c r="D8" s="6" t="s">
        <v>7</v>
      </c>
      <c r="E8" s="6" t="s">
        <v>29</v>
      </c>
      <c r="F8" s="6" t="s">
        <v>362</v>
      </c>
      <c r="G8" s="120" t="s">
        <v>66</v>
      </c>
      <c r="H8" s="121"/>
      <c r="I8" s="122"/>
      <c r="J8" s="120" t="s">
        <v>157</v>
      </c>
      <c r="K8" s="121"/>
      <c r="L8" s="121"/>
      <c r="M8" s="121"/>
      <c r="N8" s="121"/>
      <c r="O8" s="121"/>
      <c r="P8" s="121"/>
      <c r="Q8" s="121"/>
      <c r="R8" s="122"/>
    </row>
    <row r="9" spans="1:18" ht="21" x14ac:dyDescent="0.45">
      <c r="A9" s="8" t="s">
        <v>30</v>
      </c>
      <c r="B9" s="7"/>
      <c r="C9" s="8" t="s">
        <v>360</v>
      </c>
      <c r="D9" s="9"/>
      <c r="E9" s="8" t="s">
        <v>15</v>
      </c>
      <c r="F9" s="8" t="s">
        <v>363</v>
      </c>
      <c r="G9" s="10" t="s">
        <v>17</v>
      </c>
      <c r="H9" s="10" t="s">
        <v>18</v>
      </c>
      <c r="I9" s="10" t="s">
        <v>19</v>
      </c>
      <c r="J9" s="11" t="s">
        <v>20</v>
      </c>
      <c r="K9" s="11" t="s">
        <v>21</v>
      </c>
      <c r="L9" s="11" t="s">
        <v>22</v>
      </c>
      <c r="M9" s="11" t="s">
        <v>23</v>
      </c>
      <c r="N9" s="11" t="s">
        <v>24</v>
      </c>
      <c r="O9" s="11" t="s">
        <v>25</v>
      </c>
      <c r="P9" s="11" t="s">
        <v>26</v>
      </c>
      <c r="Q9" s="11" t="s">
        <v>27</v>
      </c>
      <c r="R9" s="11" t="s">
        <v>28</v>
      </c>
    </row>
    <row r="10" spans="1:18" ht="21" x14ac:dyDescent="0.45">
      <c r="A10" s="14">
        <v>1</v>
      </c>
      <c r="B10" s="15" t="s">
        <v>92</v>
      </c>
      <c r="C10" s="16" t="s">
        <v>94</v>
      </c>
      <c r="D10" s="17">
        <v>423000</v>
      </c>
      <c r="E10" s="18" t="s">
        <v>38</v>
      </c>
      <c r="F10" s="18" t="s">
        <v>12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1" x14ac:dyDescent="0.45">
      <c r="A11" s="19"/>
      <c r="B11" s="20" t="s">
        <v>93</v>
      </c>
      <c r="C11" s="20" t="s">
        <v>285</v>
      </c>
      <c r="D11" s="12" t="s">
        <v>32</v>
      </c>
      <c r="E11" s="21"/>
      <c r="F11" s="19" t="s">
        <v>35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1" x14ac:dyDescent="0.45">
      <c r="A12" s="19"/>
      <c r="B12" s="20"/>
      <c r="C12" s="20" t="s">
        <v>286</v>
      </c>
      <c r="D12" s="21" t="s">
        <v>33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1" x14ac:dyDescent="0.45">
      <c r="A13" s="19"/>
      <c r="B13" s="20"/>
      <c r="C13" s="20" t="s">
        <v>287</v>
      </c>
      <c r="D13" s="21" t="s">
        <v>34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1" x14ac:dyDescent="0.45">
      <c r="A14" s="19"/>
      <c r="B14" s="20"/>
      <c r="C14" s="20" t="s">
        <v>288</v>
      </c>
      <c r="D14" s="21" t="s">
        <v>284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1" x14ac:dyDescent="0.45">
      <c r="A15" s="19"/>
      <c r="B15" s="20"/>
      <c r="C15" s="20" t="s">
        <v>289</v>
      </c>
      <c r="D15" s="1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1" x14ac:dyDescent="0.45">
      <c r="A16" s="19"/>
      <c r="B16" s="20"/>
      <c r="C16" s="20" t="s">
        <v>290</v>
      </c>
      <c r="D16" s="1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23" ht="21" x14ac:dyDescent="0.45">
      <c r="A17" s="19"/>
      <c r="B17" s="20"/>
      <c r="C17" s="20" t="s">
        <v>291</v>
      </c>
      <c r="D17" s="1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23" ht="21" x14ac:dyDescent="0.45">
      <c r="A18" s="19"/>
      <c r="B18" s="20"/>
      <c r="C18" s="20" t="s">
        <v>292</v>
      </c>
      <c r="D18" s="1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23" ht="21" x14ac:dyDescent="0.45">
      <c r="A19" s="14">
        <v>2</v>
      </c>
      <c r="B19" s="15" t="s">
        <v>293</v>
      </c>
      <c r="C19" s="16" t="s">
        <v>294</v>
      </c>
      <c r="D19" s="17">
        <v>90000</v>
      </c>
      <c r="E19" s="18" t="s">
        <v>38</v>
      </c>
      <c r="F19" s="18" t="s">
        <v>12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3" ht="21" x14ac:dyDescent="0.45">
      <c r="A20" s="19"/>
      <c r="B20" s="20"/>
      <c r="C20" s="20" t="s">
        <v>295</v>
      </c>
      <c r="D20" s="21" t="s">
        <v>32</v>
      </c>
      <c r="E20" s="21"/>
      <c r="F20" s="19" t="s">
        <v>35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23" ht="21" x14ac:dyDescent="0.45">
      <c r="A21" s="19"/>
      <c r="B21" s="20"/>
      <c r="C21" s="20" t="s">
        <v>296</v>
      </c>
      <c r="D21" s="21" t="s">
        <v>33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23" ht="21" x14ac:dyDescent="0.45">
      <c r="A22" s="19"/>
      <c r="B22" s="20"/>
      <c r="C22" s="20" t="s">
        <v>297</v>
      </c>
      <c r="D22" s="2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23" ht="21" x14ac:dyDescent="0.45">
      <c r="A23" s="22"/>
      <c r="B23" s="23"/>
      <c r="C23" s="23"/>
      <c r="D23" s="9" t="s">
        <v>298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23" ht="21" x14ac:dyDescent="0.45">
      <c r="A24" s="37"/>
      <c r="B24" s="38"/>
      <c r="C24" s="38"/>
      <c r="D24" s="39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3" ht="21" x14ac:dyDescent="0.45">
      <c r="A25" s="27"/>
      <c r="B25" s="25"/>
      <c r="C25" s="25"/>
      <c r="D25" s="26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107">
        <v>22</v>
      </c>
      <c r="W25" s="41"/>
    </row>
    <row r="26" spans="1:23" ht="22.5" x14ac:dyDescent="0.45">
      <c r="A26" s="118" t="s">
        <v>156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23" ht="24.75" x14ac:dyDescent="0.45">
      <c r="A27" s="119" t="s">
        <v>154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</row>
    <row r="28" spans="1:23" ht="24.75" x14ac:dyDescent="0.45">
      <c r="A28" s="119" t="s">
        <v>155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23" ht="24.75" x14ac:dyDescent="0.45">
      <c r="A29" s="119" t="s">
        <v>0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23" ht="18.75" customHeight="1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3" ht="22.5" x14ac:dyDescent="0.45">
      <c r="A31" s="124" t="s">
        <v>374</v>
      </c>
      <c r="B31" s="124"/>
      <c r="C31" s="12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3" ht="22.5" x14ac:dyDescent="0.45">
      <c r="A32" s="123" t="s">
        <v>76</v>
      </c>
      <c r="B32" s="123"/>
      <c r="C32" s="123"/>
      <c r="D32" s="123"/>
      <c r="E32" s="123"/>
      <c r="F32" s="123"/>
      <c r="G32" s="12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1" x14ac:dyDescent="0.45">
      <c r="A33" s="6" t="s">
        <v>31</v>
      </c>
      <c r="B33" s="6" t="s">
        <v>365</v>
      </c>
      <c r="C33" s="6" t="s">
        <v>16</v>
      </c>
      <c r="D33" s="6" t="s">
        <v>7</v>
      </c>
      <c r="E33" s="6" t="s">
        <v>29</v>
      </c>
      <c r="F33" s="6" t="s">
        <v>362</v>
      </c>
      <c r="G33" s="120" t="s">
        <v>66</v>
      </c>
      <c r="H33" s="121"/>
      <c r="I33" s="122"/>
      <c r="J33" s="120" t="s">
        <v>157</v>
      </c>
      <c r="K33" s="121"/>
      <c r="L33" s="121"/>
      <c r="M33" s="121"/>
      <c r="N33" s="121"/>
      <c r="O33" s="121"/>
      <c r="P33" s="121"/>
      <c r="Q33" s="121"/>
      <c r="R33" s="122"/>
    </row>
    <row r="34" spans="1:18" ht="21" x14ac:dyDescent="0.45">
      <c r="A34" s="8" t="s">
        <v>30</v>
      </c>
      <c r="B34" s="7"/>
      <c r="C34" s="8" t="s">
        <v>360</v>
      </c>
      <c r="D34" s="9"/>
      <c r="E34" s="8" t="s">
        <v>15</v>
      </c>
      <c r="F34" s="8" t="s">
        <v>363</v>
      </c>
      <c r="G34" s="10" t="s">
        <v>17</v>
      </c>
      <c r="H34" s="10" t="s">
        <v>18</v>
      </c>
      <c r="I34" s="10" t="s">
        <v>19</v>
      </c>
      <c r="J34" s="11" t="s">
        <v>20</v>
      </c>
      <c r="K34" s="11" t="s">
        <v>21</v>
      </c>
      <c r="L34" s="11" t="s">
        <v>22</v>
      </c>
      <c r="M34" s="11" t="s">
        <v>23</v>
      </c>
      <c r="N34" s="11" t="s">
        <v>24</v>
      </c>
      <c r="O34" s="11" t="s">
        <v>25</v>
      </c>
      <c r="P34" s="11" t="s">
        <v>26</v>
      </c>
      <c r="Q34" s="11" t="s">
        <v>27</v>
      </c>
      <c r="R34" s="11" t="s">
        <v>28</v>
      </c>
    </row>
    <row r="35" spans="1:18" ht="21" x14ac:dyDescent="0.45">
      <c r="A35" s="36">
        <v>3</v>
      </c>
      <c r="B35" s="20" t="s">
        <v>299</v>
      </c>
      <c r="C35" s="21" t="s">
        <v>300</v>
      </c>
      <c r="D35" s="33">
        <v>50000</v>
      </c>
      <c r="E35" s="19" t="s">
        <v>38</v>
      </c>
      <c r="F35" s="19" t="s">
        <v>12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21" x14ac:dyDescent="0.45">
      <c r="A36" s="19"/>
      <c r="B36" s="20"/>
      <c r="C36" s="20" t="s">
        <v>301</v>
      </c>
      <c r="D36" s="21" t="s">
        <v>32</v>
      </c>
      <c r="E36" s="21"/>
      <c r="F36" s="19" t="s">
        <v>35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21" x14ac:dyDescent="0.45">
      <c r="A37" s="19"/>
      <c r="B37" s="20"/>
      <c r="C37" s="20" t="s">
        <v>302</v>
      </c>
      <c r="D37" s="21" t="s">
        <v>33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21" x14ac:dyDescent="0.45">
      <c r="A38" s="19"/>
      <c r="B38" s="20"/>
      <c r="C38" s="20"/>
      <c r="D38" s="21" t="s">
        <v>34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21" x14ac:dyDescent="0.45">
      <c r="A39" s="22"/>
      <c r="B39" s="23"/>
      <c r="C39" s="23"/>
      <c r="D39" s="9" t="s">
        <v>264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21" x14ac:dyDescent="0.45">
      <c r="A40" s="14">
        <v>4</v>
      </c>
      <c r="B40" s="15" t="s">
        <v>304</v>
      </c>
      <c r="C40" s="16" t="s">
        <v>306</v>
      </c>
      <c r="D40" s="17">
        <v>46000</v>
      </c>
      <c r="E40" s="18" t="s">
        <v>349</v>
      </c>
      <c r="F40" s="18" t="s">
        <v>12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21" x14ac:dyDescent="0.45">
      <c r="A41" s="19"/>
      <c r="B41" s="20" t="s">
        <v>305</v>
      </c>
      <c r="C41" s="20" t="s">
        <v>307</v>
      </c>
      <c r="D41" s="21" t="s">
        <v>32</v>
      </c>
      <c r="E41" s="21"/>
      <c r="F41" s="19" t="s">
        <v>35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21" x14ac:dyDescent="0.45">
      <c r="A42" s="19"/>
      <c r="B42" s="20"/>
      <c r="C42" s="20"/>
      <c r="D42" s="21" t="s">
        <v>33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21" x14ac:dyDescent="0.45">
      <c r="A43" s="19"/>
      <c r="B43" s="20"/>
      <c r="C43" s="20"/>
      <c r="D43" s="21" t="s">
        <v>34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21" x14ac:dyDescent="0.45">
      <c r="A44" s="22"/>
      <c r="B44" s="23"/>
      <c r="C44" s="23"/>
      <c r="D44" s="9" t="s">
        <v>264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21" x14ac:dyDescent="0.45">
      <c r="A45" s="14">
        <v>5</v>
      </c>
      <c r="B45" s="15" t="s">
        <v>39</v>
      </c>
      <c r="C45" s="16" t="s">
        <v>308</v>
      </c>
      <c r="D45" s="17">
        <v>15000</v>
      </c>
      <c r="E45" s="18" t="s">
        <v>38</v>
      </c>
      <c r="F45" s="18" t="s">
        <v>12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ht="21" x14ac:dyDescent="0.45">
      <c r="A46" s="19"/>
      <c r="B46" s="20"/>
      <c r="C46" s="20" t="s">
        <v>309</v>
      </c>
      <c r="D46" s="21" t="s">
        <v>32</v>
      </c>
      <c r="E46" s="21"/>
      <c r="F46" s="19" t="s">
        <v>35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21" x14ac:dyDescent="0.45">
      <c r="A47" s="19"/>
      <c r="B47" s="20"/>
      <c r="C47" s="20"/>
      <c r="D47" s="21" t="s">
        <v>33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t="21" x14ac:dyDescent="0.45">
      <c r="A48" s="19"/>
      <c r="B48" s="20"/>
      <c r="C48" s="20"/>
      <c r="D48" s="21" t="s">
        <v>34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21" x14ac:dyDescent="0.45">
      <c r="A49" s="22"/>
      <c r="B49" s="23"/>
      <c r="C49" s="23"/>
      <c r="D49" s="9" t="s">
        <v>264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21" x14ac:dyDescent="0.45">
      <c r="A50" s="27"/>
      <c r="B50" s="25"/>
      <c r="C50" s="25"/>
      <c r="D50" s="26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107">
        <v>23</v>
      </c>
    </row>
    <row r="51" spans="1:18" ht="22.5" x14ac:dyDescent="0.45">
      <c r="A51" s="118" t="s">
        <v>156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</row>
    <row r="52" spans="1:18" ht="21.75" customHeight="1" x14ac:dyDescent="0.45">
      <c r="A52" s="119" t="s">
        <v>154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</row>
    <row r="53" spans="1:18" ht="24.75" x14ac:dyDescent="0.45">
      <c r="A53" s="119" t="s">
        <v>155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</row>
    <row r="54" spans="1:18" ht="21.75" customHeight="1" x14ac:dyDescent="0.45">
      <c r="A54" s="119" t="s">
        <v>0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</row>
    <row r="55" spans="1:18" ht="21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 x14ac:dyDescent="0.45">
      <c r="A56" s="104" t="s">
        <v>374</v>
      </c>
      <c r="B56" s="104"/>
      <c r="C56" s="10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2.5" x14ac:dyDescent="0.45">
      <c r="A57" s="101" t="s">
        <v>76</v>
      </c>
      <c r="B57" s="101"/>
      <c r="C57" s="101"/>
      <c r="D57" s="101"/>
      <c r="E57" s="101"/>
      <c r="F57" s="101"/>
      <c r="G57" s="101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1.75" customHeight="1" x14ac:dyDescent="0.45">
      <c r="A58" s="6" t="s">
        <v>31</v>
      </c>
      <c r="B58" s="6" t="s">
        <v>365</v>
      </c>
      <c r="C58" s="6" t="s">
        <v>16</v>
      </c>
      <c r="D58" s="6" t="s">
        <v>7</v>
      </c>
      <c r="E58" s="6" t="s">
        <v>29</v>
      </c>
      <c r="F58" s="6" t="s">
        <v>362</v>
      </c>
      <c r="G58" s="120" t="s">
        <v>66</v>
      </c>
      <c r="H58" s="121"/>
      <c r="I58" s="122"/>
      <c r="J58" s="120" t="s">
        <v>157</v>
      </c>
      <c r="K58" s="121"/>
      <c r="L58" s="121"/>
      <c r="M58" s="121"/>
      <c r="N58" s="121"/>
      <c r="O58" s="121"/>
      <c r="P58" s="121"/>
      <c r="Q58" s="121"/>
      <c r="R58" s="122"/>
    </row>
    <row r="59" spans="1:18" ht="21" x14ac:dyDescent="0.45">
      <c r="A59" s="8" t="s">
        <v>30</v>
      </c>
      <c r="B59" s="7"/>
      <c r="C59" s="8" t="s">
        <v>360</v>
      </c>
      <c r="D59" s="9"/>
      <c r="E59" s="8" t="s">
        <v>15</v>
      </c>
      <c r="F59" s="8" t="s">
        <v>363</v>
      </c>
      <c r="G59" s="10" t="s">
        <v>17</v>
      </c>
      <c r="H59" s="10" t="s">
        <v>18</v>
      </c>
      <c r="I59" s="10" t="s">
        <v>19</v>
      </c>
      <c r="J59" s="11" t="s">
        <v>20</v>
      </c>
      <c r="K59" s="11" t="s">
        <v>21</v>
      </c>
      <c r="L59" s="11" t="s">
        <v>22</v>
      </c>
      <c r="M59" s="11" t="s">
        <v>23</v>
      </c>
      <c r="N59" s="11" t="s">
        <v>24</v>
      </c>
      <c r="O59" s="11" t="s">
        <v>25</v>
      </c>
      <c r="P59" s="11" t="s">
        <v>26</v>
      </c>
      <c r="Q59" s="11" t="s">
        <v>27</v>
      </c>
      <c r="R59" s="11" t="s">
        <v>28</v>
      </c>
    </row>
    <row r="60" spans="1:18" ht="21" x14ac:dyDescent="0.45">
      <c r="A60" s="36">
        <v>6</v>
      </c>
      <c r="B60" s="20" t="s">
        <v>131</v>
      </c>
      <c r="C60" s="21" t="s">
        <v>132</v>
      </c>
      <c r="D60" s="33">
        <v>30000</v>
      </c>
      <c r="E60" s="19" t="s">
        <v>38</v>
      </c>
      <c r="F60" s="19" t="s">
        <v>12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 ht="21" x14ac:dyDescent="0.45">
      <c r="A61" s="19"/>
      <c r="B61" s="20"/>
      <c r="C61" s="20" t="s">
        <v>133</v>
      </c>
      <c r="D61" s="21" t="s">
        <v>32</v>
      </c>
      <c r="E61" s="21"/>
      <c r="F61" s="19" t="s">
        <v>35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 ht="21" x14ac:dyDescent="0.45">
      <c r="A62" s="19"/>
      <c r="B62" s="20"/>
      <c r="C62" s="20" t="s">
        <v>339</v>
      </c>
      <c r="D62" s="21" t="s">
        <v>33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ht="21" x14ac:dyDescent="0.45">
      <c r="A63" s="19"/>
      <c r="B63" s="20"/>
      <c r="C63" s="20"/>
      <c r="D63" s="21" t="s">
        <v>34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 ht="21" x14ac:dyDescent="0.45">
      <c r="A64" s="22"/>
      <c r="B64" s="23"/>
      <c r="C64" s="23"/>
      <c r="D64" s="9" t="s">
        <v>338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ht="21" x14ac:dyDescent="0.45">
      <c r="A65" s="36">
        <v>7</v>
      </c>
      <c r="B65" s="20" t="s">
        <v>126</v>
      </c>
      <c r="C65" s="21" t="s">
        <v>340</v>
      </c>
      <c r="D65" s="33">
        <v>100000</v>
      </c>
      <c r="E65" s="19" t="s">
        <v>38</v>
      </c>
      <c r="F65" s="19" t="s">
        <v>12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ht="21" x14ac:dyDescent="0.45">
      <c r="A66" s="19"/>
      <c r="B66" s="20" t="s">
        <v>127</v>
      </c>
      <c r="C66" s="20" t="s">
        <v>341</v>
      </c>
      <c r="D66" s="21" t="s">
        <v>32</v>
      </c>
      <c r="E66" s="21"/>
      <c r="F66" s="19" t="s">
        <v>35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ht="21" x14ac:dyDescent="0.45">
      <c r="A67" s="19"/>
      <c r="B67" s="20"/>
      <c r="C67" s="20" t="s">
        <v>342</v>
      </c>
      <c r="D67" s="21" t="s">
        <v>33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21" x14ac:dyDescent="0.45">
      <c r="A68" s="19"/>
      <c r="B68" s="20"/>
      <c r="C68" s="20" t="s">
        <v>343</v>
      </c>
      <c r="D68" s="21" t="s">
        <v>34</v>
      </c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 ht="21" x14ac:dyDescent="0.45">
      <c r="A69" s="22"/>
      <c r="B69" s="23"/>
      <c r="C69" s="23" t="s">
        <v>344</v>
      </c>
      <c r="D69" s="9" t="s">
        <v>338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ht="21" x14ac:dyDescent="0.45">
      <c r="A70" s="14">
        <v>8</v>
      </c>
      <c r="B70" s="15" t="s">
        <v>205</v>
      </c>
      <c r="C70" s="16" t="s">
        <v>243</v>
      </c>
      <c r="D70" s="17">
        <v>120000</v>
      </c>
      <c r="E70" s="18" t="s">
        <v>38</v>
      </c>
      <c r="F70" s="18" t="s">
        <v>12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ht="21" x14ac:dyDescent="0.45">
      <c r="A71" s="19"/>
      <c r="B71" s="20"/>
      <c r="C71" s="20" t="s">
        <v>244</v>
      </c>
      <c r="D71" s="21" t="s">
        <v>32</v>
      </c>
      <c r="E71" s="21"/>
      <c r="F71" s="19" t="s">
        <v>35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ht="21" x14ac:dyDescent="0.45">
      <c r="A72" s="19"/>
      <c r="B72" s="20"/>
      <c r="C72" s="20" t="s">
        <v>310</v>
      </c>
      <c r="D72" s="21" t="s">
        <v>33</v>
      </c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1:18" ht="21" x14ac:dyDescent="0.45">
      <c r="A73" s="19"/>
      <c r="B73" s="20"/>
      <c r="C73" s="20" t="s">
        <v>311</v>
      </c>
      <c r="D73" s="21" t="s">
        <v>34</v>
      </c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 ht="21" x14ac:dyDescent="0.45">
      <c r="A74" s="22"/>
      <c r="B74" s="23"/>
      <c r="C74" s="23"/>
      <c r="D74" s="9" t="s">
        <v>264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ht="21" x14ac:dyDescent="0.45">
      <c r="A75" s="27"/>
      <c r="B75" s="25"/>
      <c r="C75" s="25"/>
      <c r="D75" s="26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107">
        <v>24</v>
      </c>
    </row>
    <row r="76" spans="1:18" ht="21" x14ac:dyDescent="0.45">
      <c r="A76" s="27"/>
      <c r="B76" s="25"/>
      <c r="C76" s="25"/>
      <c r="D76" s="26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107"/>
    </row>
    <row r="77" spans="1:18" ht="22.5" x14ac:dyDescent="0.45">
      <c r="A77" s="118" t="s">
        <v>156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</row>
    <row r="78" spans="1:18" ht="24.75" x14ac:dyDescent="0.45">
      <c r="A78" s="119" t="s">
        <v>154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</row>
    <row r="79" spans="1:18" ht="24.75" x14ac:dyDescent="0.45">
      <c r="A79" s="119" t="s">
        <v>155</v>
      </c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</row>
    <row r="80" spans="1:18" ht="24.75" x14ac:dyDescent="0.45">
      <c r="A80" s="119" t="s">
        <v>0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</row>
    <row r="81" spans="1:18" ht="21.75" customHeight="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4" customHeight="1" x14ac:dyDescent="0.45">
      <c r="A82" s="104" t="s">
        <v>374</v>
      </c>
      <c r="B82" s="104"/>
      <c r="C82" s="10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 x14ac:dyDescent="0.45">
      <c r="A83" s="101" t="s">
        <v>76</v>
      </c>
      <c r="B83" s="101"/>
      <c r="C83" s="101"/>
      <c r="D83" s="101"/>
      <c r="E83" s="101"/>
      <c r="F83" s="101"/>
      <c r="G83" s="101"/>
      <c r="H83" s="101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1" x14ac:dyDescent="0.45">
      <c r="A84" s="6" t="s">
        <v>31</v>
      </c>
      <c r="B84" s="6" t="s">
        <v>365</v>
      </c>
      <c r="C84" s="6" t="s">
        <v>16</v>
      </c>
      <c r="D84" s="6" t="s">
        <v>7</v>
      </c>
      <c r="E84" s="6" t="s">
        <v>29</v>
      </c>
      <c r="F84" s="6" t="s">
        <v>362</v>
      </c>
      <c r="G84" s="120" t="s">
        <v>66</v>
      </c>
      <c r="H84" s="121"/>
      <c r="I84" s="122"/>
      <c r="J84" s="120" t="s">
        <v>157</v>
      </c>
      <c r="K84" s="121"/>
      <c r="L84" s="121"/>
      <c r="M84" s="121"/>
      <c r="N84" s="121"/>
      <c r="O84" s="121"/>
      <c r="P84" s="121"/>
      <c r="Q84" s="121"/>
      <c r="R84" s="122"/>
    </row>
    <row r="85" spans="1:18" ht="21" x14ac:dyDescent="0.45">
      <c r="A85" s="8" t="s">
        <v>30</v>
      </c>
      <c r="B85" s="7"/>
      <c r="C85" s="8" t="s">
        <v>360</v>
      </c>
      <c r="D85" s="9"/>
      <c r="E85" s="8" t="s">
        <v>15</v>
      </c>
      <c r="F85" s="8" t="s">
        <v>363</v>
      </c>
      <c r="G85" s="10" t="s">
        <v>17</v>
      </c>
      <c r="H85" s="10" t="s">
        <v>18</v>
      </c>
      <c r="I85" s="10" t="s">
        <v>19</v>
      </c>
      <c r="J85" s="11" t="s">
        <v>20</v>
      </c>
      <c r="K85" s="11" t="s">
        <v>21</v>
      </c>
      <c r="L85" s="11" t="s">
        <v>22</v>
      </c>
      <c r="M85" s="11" t="s">
        <v>23</v>
      </c>
      <c r="N85" s="11" t="s">
        <v>24</v>
      </c>
      <c r="O85" s="11" t="s">
        <v>25</v>
      </c>
      <c r="P85" s="11" t="s">
        <v>26</v>
      </c>
      <c r="Q85" s="11" t="s">
        <v>27</v>
      </c>
      <c r="R85" s="11" t="s">
        <v>28</v>
      </c>
    </row>
    <row r="86" spans="1:18" ht="21" x14ac:dyDescent="0.45">
      <c r="A86" s="14">
        <v>9</v>
      </c>
      <c r="B86" s="15" t="s">
        <v>312</v>
      </c>
      <c r="C86" s="16" t="s">
        <v>313</v>
      </c>
      <c r="D86" s="17">
        <v>18000</v>
      </c>
      <c r="E86" s="18" t="s">
        <v>38</v>
      </c>
      <c r="F86" s="18" t="s">
        <v>12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ht="21" x14ac:dyDescent="0.45">
      <c r="A87" s="19"/>
      <c r="B87" s="20"/>
      <c r="C87" s="20" t="s">
        <v>314</v>
      </c>
      <c r="D87" s="21" t="s">
        <v>32</v>
      </c>
      <c r="E87" s="21"/>
      <c r="F87" s="19" t="s">
        <v>35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 ht="21" x14ac:dyDescent="0.45">
      <c r="A88" s="19"/>
      <c r="B88" s="20"/>
      <c r="C88" s="20" t="s">
        <v>315</v>
      </c>
      <c r="D88" s="21" t="s">
        <v>33</v>
      </c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8" ht="21" x14ac:dyDescent="0.45">
      <c r="A89" s="19"/>
      <c r="B89" s="20"/>
      <c r="C89" s="20"/>
      <c r="D89" s="21" t="s">
        <v>34</v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8" ht="21" x14ac:dyDescent="0.45">
      <c r="A90" s="22"/>
      <c r="B90" s="23"/>
      <c r="C90" s="23"/>
      <c r="D90" s="9" t="s">
        <v>303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ht="21" x14ac:dyDescent="0.45">
      <c r="A91" s="14">
        <v>10</v>
      </c>
      <c r="B91" s="15" t="s">
        <v>316</v>
      </c>
      <c r="C91" s="16" t="s">
        <v>234</v>
      </c>
      <c r="D91" s="17">
        <v>94000</v>
      </c>
      <c r="E91" s="18" t="s">
        <v>38</v>
      </c>
      <c r="F91" s="18" t="s">
        <v>12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ht="21" x14ac:dyDescent="0.45">
      <c r="A92" s="19"/>
      <c r="B92" s="20"/>
      <c r="C92" s="20" t="s">
        <v>317</v>
      </c>
      <c r="D92" s="21" t="s">
        <v>32</v>
      </c>
      <c r="E92" s="21"/>
      <c r="F92" s="19" t="s">
        <v>35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 ht="21" x14ac:dyDescent="0.45">
      <c r="A93" s="19"/>
      <c r="B93" s="20"/>
      <c r="C93" s="20" t="s">
        <v>318</v>
      </c>
      <c r="D93" s="21" t="s">
        <v>33</v>
      </c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 ht="21" x14ac:dyDescent="0.45">
      <c r="A94" s="19"/>
      <c r="B94" s="20"/>
      <c r="C94" s="20" t="s">
        <v>319</v>
      </c>
      <c r="D94" s="21" t="s">
        <v>34</v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1:18" ht="21" x14ac:dyDescent="0.45">
      <c r="A95" s="22"/>
      <c r="B95" s="23"/>
      <c r="C95" s="23"/>
      <c r="D95" s="9" t="s">
        <v>320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21" x14ac:dyDescent="0.45">
      <c r="A96" s="14">
        <v>11</v>
      </c>
      <c r="B96" s="15" t="s">
        <v>316</v>
      </c>
      <c r="C96" s="16" t="s">
        <v>234</v>
      </c>
      <c r="D96" s="17">
        <v>36200</v>
      </c>
      <c r="E96" s="18" t="s">
        <v>38</v>
      </c>
      <c r="F96" s="18" t="s">
        <v>10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ht="21" x14ac:dyDescent="0.45">
      <c r="A97" s="19"/>
      <c r="B97" s="20"/>
      <c r="C97" s="20" t="s">
        <v>317</v>
      </c>
      <c r="D97" s="21" t="s">
        <v>32</v>
      </c>
      <c r="E97" s="21"/>
      <c r="F97" s="19" t="s">
        <v>35</v>
      </c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1:18" ht="21" x14ac:dyDescent="0.45">
      <c r="A98" s="19"/>
      <c r="B98" s="20"/>
      <c r="C98" s="20" t="s">
        <v>318</v>
      </c>
      <c r="D98" s="21" t="s">
        <v>33</v>
      </c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</row>
    <row r="99" spans="1:18" ht="21" x14ac:dyDescent="0.45">
      <c r="A99" s="19"/>
      <c r="B99" s="20"/>
      <c r="C99" s="20" t="s">
        <v>388</v>
      </c>
      <c r="D99" s="21" t="s">
        <v>34</v>
      </c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</row>
    <row r="100" spans="1:18" ht="21" x14ac:dyDescent="0.45">
      <c r="A100" s="22"/>
      <c r="B100" s="23"/>
      <c r="C100" s="23"/>
      <c r="D100" s="9" t="s">
        <v>389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21" x14ac:dyDescent="0.45">
      <c r="A101" s="27"/>
      <c r="B101" s="25"/>
      <c r="C101" s="25"/>
      <c r="D101" s="26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107">
        <v>25</v>
      </c>
    </row>
    <row r="102" spans="1:18" ht="22.5" x14ac:dyDescent="0.45">
      <c r="A102" s="118" t="s">
        <v>156</v>
      </c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</row>
    <row r="103" spans="1:18" ht="24.75" x14ac:dyDescent="0.45">
      <c r="A103" s="119" t="s">
        <v>154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</row>
    <row r="104" spans="1:18" ht="24.75" x14ac:dyDescent="0.45">
      <c r="A104" s="119" t="s">
        <v>155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</row>
    <row r="105" spans="1:18" ht="24.75" x14ac:dyDescent="0.45">
      <c r="A105" s="119" t="s">
        <v>0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</row>
    <row r="106" spans="1:18" ht="20.25" customHeight="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21.75" customHeight="1" x14ac:dyDescent="0.45">
      <c r="A107" s="104" t="s">
        <v>374</v>
      </c>
      <c r="B107" s="104"/>
      <c r="C107" s="10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21.75" customHeight="1" x14ac:dyDescent="0.45">
      <c r="A108" s="101" t="s">
        <v>76</v>
      </c>
      <c r="B108" s="101"/>
      <c r="C108" s="101"/>
      <c r="D108" s="101"/>
      <c r="E108" s="101"/>
      <c r="F108" s="101"/>
      <c r="G108" s="101"/>
      <c r="H108" s="101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21" customHeight="1" x14ac:dyDescent="0.45">
      <c r="A109" s="6" t="s">
        <v>31</v>
      </c>
      <c r="B109" s="6" t="s">
        <v>365</v>
      </c>
      <c r="C109" s="6" t="s">
        <v>16</v>
      </c>
      <c r="D109" s="6" t="s">
        <v>7</v>
      </c>
      <c r="E109" s="6" t="s">
        <v>29</v>
      </c>
      <c r="F109" s="6" t="s">
        <v>362</v>
      </c>
      <c r="G109" s="120" t="s">
        <v>66</v>
      </c>
      <c r="H109" s="121"/>
      <c r="I109" s="122"/>
      <c r="J109" s="120" t="s">
        <v>157</v>
      </c>
      <c r="K109" s="121"/>
      <c r="L109" s="121"/>
      <c r="M109" s="121"/>
      <c r="N109" s="121"/>
      <c r="O109" s="121"/>
      <c r="P109" s="121"/>
      <c r="Q109" s="121"/>
      <c r="R109" s="122"/>
    </row>
    <row r="110" spans="1:18" ht="21" x14ac:dyDescent="0.45">
      <c r="A110" s="8" t="s">
        <v>30</v>
      </c>
      <c r="B110" s="7"/>
      <c r="C110" s="8" t="s">
        <v>360</v>
      </c>
      <c r="D110" s="9"/>
      <c r="E110" s="8" t="s">
        <v>15</v>
      </c>
      <c r="F110" s="8" t="s">
        <v>363</v>
      </c>
      <c r="G110" s="10" t="s">
        <v>17</v>
      </c>
      <c r="H110" s="10" t="s">
        <v>18</v>
      </c>
      <c r="I110" s="10" t="s">
        <v>19</v>
      </c>
      <c r="J110" s="11" t="s">
        <v>20</v>
      </c>
      <c r="K110" s="11" t="s">
        <v>21</v>
      </c>
      <c r="L110" s="11" t="s">
        <v>22</v>
      </c>
      <c r="M110" s="11" t="s">
        <v>23</v>
      </c>
      <c r="N110" s="11" t="s">
        <v>24</v>
      </c>
      <c r="O110" s="11" t="s">
        <v>25</v>
      </c>
      <c r="P110" s="11" t="s">
        <v>26</v>
      </c>
      <c r="Q110" s="11" t="s">
        <v>27</v>
      </c>
      <c r="R110" s="11" t="s">
        <v>28</v>
      </c>
    </row>
    <row r="111" spans="1:18" ht="21" x14ac:dyDescent="0.45">
      <c r="A111" s="14">
        <v>12</v>
      </c>
      <c r="B111" s="15" t="s">
        <v>321</v>
      </c>
      <c r="C111" s="16" t="s">
        <v>129</v>
      </c>
      <c r="D111" s="17">
        <v>25000</v>
      </c>
      <c r="E111" s="18" t="s">
        <v>38</v>
      </c>
      <c r="F111" s="18" t="s">
        <v>12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21" x14ac:dyDescent="0.45">
      <c r="A112" s="19"/>
      <c r="B112" s="20"/>
      <c r="C112" s="20" t="s">
        <v>130</v>
      </c>
      <c r="D112" s="21" t="s">
        <v>32</v>
      </c>
      <c r="E112" s="21"/>
      <c r="F112" s="19" t="s">
        <v>35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1:21" ht="21" x14ac:dyDescent="0.45">
      <c r="A113" s="19"/>
      <c r="B113" s="20"/>
      <c r="C113" s="20" t="s">
        <v>322</v>
      </c>
      <c r="D113" s="21" t="s">
        <v>33</v>
      </c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21" ht="21" x14ac:dyDescent="0.45">
      <c r="A114" s="19"/>
      <c r="B114" s="20"/>
      <c r="C114" s="20" t="s">
        <v>42</v>
      </c>
      <c r="D114" s="21" t="s">
        <v>34</v>
      </c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21" ht="21" x14ac:dyDescent="0.45">
      <c r="A115" s="22"/>
      <c r="B115" s="23"/>
      <c r="C115" s="23"/>
      <c r="D115" s="9" t="s">
        <v>320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21" ht="21" x14ac:dyDescent="0.45">
      <c r="A116" s="14">
        <v>13</v>
      </c>
      <c r="B116" s="15" t="s">
        <v>323</v>
      </c>
      <c r="C116" s="16" t="s">
        <v>108</v>
      </c>
      <c r="D116" s="17">
        <v>80000</v>
      </c>
      <c r="E116" s="18" t="s">
        <v>38</v>
      </c>
      <c r="F116" s="18" t="s">
        <v>13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21" ht="21" x14ac:dyDescent="0.45">
      <c r="A117" s="19"/>
      <c r="B117" s="20" t="s">
        <v>324</v>
      </c>
      <c r="C117" s="20" t="s">
        <v>109</v>
      </c>
      <c r="D117" s="21" t="s">
        <v>32</v>
      </c>
      <c r="E117" s="21"/>
      <c r="F117" s="19" t="s">
        <v>35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U117" s="32"/>
    </row>
    <row r="118" spans="1:21" ht="21" x14ac:dyDescent="0.45">
      <c r="A118" s="19"/>
      <c r="B118" s="20"/>
      <c r="C118" s="20" t="s">
        <v>325</v>
      </c>
      <c r="D118" s="21" t="s">
        <v>33</v>
      </c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21" ht="21" x14ac:dyDescent="0.45">
      <c r="A119" s="19"/>
      <c r="B119" s="20"/>
      <c r="C119" s="20"/>
      <c r="D119" s="21" t="s">
        <v>34</v>
      </c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21" ht="21" x14ac:dyDescent="0.45">
      <c r="A120" s="22"/>
      <c r="B120" s="23"/>
      <c r="C120" s="23"/>
      <c r="D120" s="9" t="s">
        <v>326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21" ht="21" x14ac:dyDescent="0.45">
      <c r="A121" s="14">
        <v>14</v>
      </c>
      <c r="B121" s="15" t="s">
        <v>105</v>
      </c>
      <c r="C121" s="16" t="s">
        <v>327</v>
      </c>
      <c r="D121" s="17">
        <v>16000</v>
      </c>
      <c r="E121" s="18" t="s">
        <v>38</v>
      </c>
      <c r="F121" s="18" t="s">
        <v>13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21" ht="21" x14ac:dyDescent="0.45">
      <c r="A122" s="19"/>
      <c r="B122" s="20"/>
      <c r="C122" s="20" t="s">
        <v>328</v>
      </c>
      <c r="D122" s="21" t="s">
        <v>32</v>
      </c>
      <c r="E122" s="21"/>
      <c r="F122" s="19" t="s">
        <v>35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21" ht="21" x14ac:dyDescent="0.45">
      <c r="A123" s="19"/>
      <c r="B123" s="20"/>
      <c r="C123" s="20" t="s">
        <v>329</v>
      </c>
      <c r="D123" s="21" t="s">
        <v>33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21" ht="21" x14ac:dyDescent="0.45">
      <c r="A124" s="19"/>
      <c r="B124" s="20"/>
      <c r="C124" s="20"/>
      <c r="D124" s="21" t="s">
        <v>34</v>
      </c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21" ht="21" x14ac:dyDescent="0.45">
      <c r="A125" s="22"/>
      <c r="B125" s="23"/>
      <c r="C125" s="23"/>
      <c r="D125" s="9" t="s">
        <v>330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21" ht="21" x14ac:dyDescent="0.45">
      <c r="A126" s="27"/>
      <c r="B126" s="25"/>
      <c r="C126" s="25"/>
      <c r="D126" s="26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107">
        <v>26</v>
      </c>
    </row>
    <row r="127" spans="1:21" ht="22.5" x14ac:dyDescent="0.45">
      <c r="A127" s="118" t="s">
        <v>156</v>
      </c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</row>
    <row r="128" spans="1:21" ht="24.75" x14ac:dyDescent="0.45">
      <c r="A128" s="119" t="s">
        <v>154</v>
      </c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</row>
    <row r="129" spans="1:18" ht="24.75" x14ac:dyDescent="0.45">
      <c r="A129" s="119" t="s">
        <v>155</v>
      </c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</row>
    <row r="130" spans="1:18" ht="24.75" x14ac:dyDescent="0.45">
      <c r="A130" s="119" t="s">
        <v>0</v>
      </c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</row>
    <row r="131" spans="1:18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22.5" x14ac:dyDescent="0.45">
      <c r="A132" s="95" t="s">
        <v>52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22.5" customHeight="1" x14ac:dyDescent="0.45">
      <c r="A133" s="101" t="s">
        <v>76</v>
      </c>
      <c r="B133" s="101"/>
      <c r="C133" s="101"/>
      <c r="D133" s="101"/>
      <c r="E133" s="101"/>
      <c r="F133" s="101"/>
      <c r="G133" s="101"/>
      <c r="H133" s="101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20.25" customHeight="1" x14ac:dyDescent="0.45">
      <c r="A134" s="6" t="s">
        <v>31</v>
      </c>
      <c r="B134" s="6" t="s">
        <v>365</v>
      </c>
      <c r="C134" s="6" t="s">
        <v>16</v>
      </c>
      <c r="D134" s="6" t="s">
        <v>7</v>
      </c>
      <c r="E134" s="6" t="s">
        <v>29</v>
      </c>
      <c r="F134" s="6" t="s">
        <v>362</v>
      </c>
      <c r="G134" s="120" t="s">
        <v>66</v>
      </c>
      <c r="H134" s="121"/>
      <c r="I134" s="122"/>
      <c r="J134" s="120" t="s">
        <v>157</v>
      </c>
      <c r="K134" s="121"/>
      <c r="L134" s="121"/>
      <c r="M134" s="121"/>
      <c r="N134" s="121"/>
      <c r="O134" s="121"/>
      <c r="P134" s="121"/>
      <c r="Q134" s="121"/>
      <c r="R134" s="122"/>
    </row>
    <row r="135" spans="1:18" ht="22.5" customHeight="1" x14ac:dyDescent="0.45">
      <c r="A135" s="8" t="s">
        <v>30</v>
      </c>
      <c r="B135" s="7"/>
      <c r="C135" s="8" t="s">
        <v>360</v>
      </c>
      <c r="D135" s="9"/>
      <c r="E135" s="8" t="s">
        <v>15</v>
      </c>
      <c r="F135" s="8" t="s">
        <v>363</v>
      </c>
      <c r="G135" s="10" t="s">
        <v>17</v>
      </c>
      <c r="H135" s="10" t="s">
        <v>18</v>
      </c>
      <c r="I135" s="10" t="s">
        <v>19</v>
      </c>
      <c r="J135" s="11" t="s">
        <v>20</v>
      </c>
      <c r="K135" s="11" t="s">
        <v>21</v>
      </c>
      <c r="L135" s="11" t="s">
        <v>22</v>
      </c>
      <c r="M135" s="11" t="s">
        <v>23</v>
      </c>
      <c r="N135" s="11" t="s">
        <v>24</v>
      </c>
      <c r="O135" s="11" t="s">
        <v>25</v>
      </c>
      <c r="P135" s="11" t="s">
        <v>26</v>
      </c>
      <c r="Q135" s="11" t="s">
        <v>27</v>
      </c>
      <c r="R135" s="11" t="s">
        <v>28</v>
      </c>
    </row>
    <row r="136" spans="1:18" ht="18" customHeight="1" x14ac:dyDescent="0.45">
      <c r="A136" s="14">
        <v>15</v>
      </c>
      <c r="B136" s="15" t="s">
        <v>331</v>
      </c>
      <c r="C136" s="16" t="s">
        <v>333</v>
      </c>
      <c r="D136" s="17">
        <v>4300</v>
      </c>
      <c r="E136" s="18" t="s">
        <v>38</v>
      </c>
      <c r="F136" s="18" t="s">
        <v>13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ht="21" x14ac:dyDescent="0.45">
      <c r="A137" s="19"/>
      <c r="B137" s="20" t="s">
        <v>332</v>
      </c>
      <c r="C137" s="20" t="s">
        <v>334</v>
      </c>
      <c r="D137" s="21" t="s">
        <v>32</v>
      </c>
      <c r="E137" s="21"/>
      <c r="F137" s="19" t="s">
        <v>35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 ht="21" x14ac:dyDescent="0.45">
      <c r="A138" s="19"/>
      <c r="B138" s="20"/>
      <c r="C138" s="20"/>
      <c r="D138" s="21" t="s">
        <v>33</v>
      </c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1:18" ht="21" x14ac:dyDescent="0.45">
      <c r="A139" s="19"/>
      <c r="B139" s="20"/>
      <c r="C139" s="20"/>
      <c r="D139" s="21" t="s">
        <v>34</v>
      </c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 ht="21" x14ac:dyDescent="0.45">
      <c r="A140" s="22"/>
      <c r="B140" s="23"/>
      <c r="C140" s="23"/>
      <c r="D140" s="9" t="s">
        <v>330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ht="21" x14ac:dyDescent="0.45">
      <c r="A141" s="14">
        <v>16</v>
      </c>
      <c r="B141" s="15" t="s">
        <v>277</v>
      </c>
      <c r="C141" s="16" t="s">
        <v>278</v>
      </c>
      <c r="D141" s="17">
        <v>15800</v>
      </c>
      <c r="E141" s="18" t="s">
        <v>36</v>
      </c>
      <c r="F141" s="18" t="s">
        <v>10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21" x14ac:dyDescent="0.45">
      <c r="A142" s="19"/>
      <c r="B142" s="20"/>
      <c r="C142" s="20" t="s">
        <v>279</v>
      </c>
      <c r="D142" s="21" t="s">
        <v>32</v>
      </c>
      <c r="E142" s="21"/>
      <c r="F142" s="19" t="s">
        <v>35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ht="21" x14ac:dyDescent="0.45">
      <c r="A143" s="19"/>
      <c r="B143" s="20"/>
      <c r="C143" s="20"/>
      <c r="D143" s="21" t="s">
        <v>33</v>
      </c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 ht="21" x14ac:dyDescent="0.45">
      <c r="A144" s="19"/>
      <c r="B144" s="20"/>
      <c r="C144" s="20"/>
      <c r="D144" s="21" t="s">
        <v>34</v>
      </c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ht="21" x14ac:dyDescent="0.45">
      <c r="A145" s="22"/>
      <c r="B145" s="23"/>
      <c r="C145" s="23"/>
      <c r="D145" s="9" t="s">
        <v>280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21" x14ac:dyDescent="0.45">
      <c r="A146" s="14">
        <v>17</v>
      </c>
      <c r="B146" s="15" t="s">
        <v>336</v>
      </c>
      <c r="C146" s="16" t="s">
        <v>337</v>
      </c>
      <c r="D146" s="17">
        <v>38000</v>
      </c>
      <c r="E146" s="18" t="s">
        <v>36</v>
      </c>
      <c r="F146" s="18" t="s">
        <v>10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21" x14ac:dyDescent="0.45">
      <c r="A147" s="19"/>
      <c r="B147" s="20"/>
      <c r="C147" s="20" t="s">
        <v>391</v>
      </c>
      <c r="D147" s="21" t="s">
        <v>32</v>
      </c>
      <c r="E147" s="21"/>
      <c r="F147" s="19" t="s">
        <v>35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ht="21" x14ac:dyDescent="0.45">
      <c r="A148" s="19"/>
      <c r="B148" s="20"/>
      <c r="C148" s="20"/>
      <c r="D148" s="21" t="s">
        <v>33</v>
      </c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 ht="21" x14ac:dyDescent="0.45">
      <c r="A149" s="19"/>
      <c r="B149" s="20"/>
      <c r="C149" s="20"/>
      <c r="D149" s="21" t="s">
        <v>34</v>
      </c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 ht="21" x14ac:dyDescent="0.45">
      <c r="A150" s="22"/>
      <c r="B150" s="23"/>
      <c r="C150" s="23"/>
      <c r="D150" s="9" t="s">
        <v>338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21" x14ac:dyDescent="0.45">
      <c r="A151" s="27"/>
      <c r="B151" s="25"/>
      <c r="C151" s="25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107">
        <v>27</v>
      </c>
    </row>
    <row r="152" spans="1:18" ht="22.5" x14ac:dyDescent="0.45">
      <c r="A152" s="118" t="s">
        <v>156</v>
      </c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</row>
    <row r="153" spans="1:18" ht="24.75" x14ac:dyDescent="0.45">
      <c r="A153" s="119" t="s">
        <v>154</v>
      </c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</row>
    <row r="154" spans="1:18" ht="24.75" x14ac:dyDescent="0.45">
      <c r="A154" s="119" t="s">
        <v>155</v>
      </c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</row>
    <row r="155" spans="1:18" ht="24.75" x14ac:dyDescent="0.45">
      <c r="A155" s="119" t="s">
        <v>0</v>
      </c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</row>
    <row r="156" spans="1:18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22.5" x14ac:dyDescent="0.45">
      <c r="A157" s="100" t="s">
        <v>52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22.5" x14ac:dyDescent="0.45">
      <c r="A158" s="102" t="s">
        <v>375</v>
      </c>
      <c r="B158" s="102"/>
      <c r="C158" s="102"/>
      <c r="D158" s="102"/>
      <c r="E158" s="102"/>
      <c r="F158" s="102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21" x14ac:dyDescent="0.45">
      <c r="A159" s="6" t="s">
        <v>31</v>
      </c>
      <c r="B159" s="6" t="s">
        <v>365</v>
      </c>
      <c r="C159" s="6" t="s">
        <v>16</v>
      </c>
      <c r="D159" s="6" t="s">
        <v>7</v>
      </c>
      <c r="E159" s="6" t="s">
        <v>29</v>
      </c>
      <c r="F159" s="6" t="s">
        <v>362</v>
      </c>
      <c r="G159" s="120" t="s">
        <v>66</v>
      </c>
      <c r="H159" s="121"/>
      <c r="I159" s="122"/>
      <c r="J159" s="120" t="s">
        <v>157</v>
      </c>
      <c r="K159" s="121"/>
      <c r="L159" s="121"/>
      <c r="M159" s="121"/>
      <c r="N159" s="121"/>
      <c r="O159" s="121"/>
      <c r="P159" s="121"/>
      <c r="Q159" s="121"/>
      <c r="R159" s="122"/>
    </row>
    <row r="160" spans="1:18" ht="21" x14ac:dyDescent="0.45">
      <c r="A160" s="8" t="s">
        <v>30</v>
      </c>
      <c r="B160" s="7"/>
      <c r="C160" s="8" t="s">
        <v>360</v>
      </c>
      <c r="D160" s="9"/>
      <c r="E160" s="8" t="s">
        <v>15</v>
      </c>
      <c r="F160" s="8" t="s">
        <v>363</v>
      </c>
      <c r="G160" s="10" t="s">
        <v>17</v>
      </c>
      <c r="H160" s="10" t="s">
        <v>18</v>
      </c>
      <c r="I160" s="10" t="s">
        <v>19</v>
      </c>
      <c r="J160" s="11" t="s">
        <v>20</v>
      </c>
      <c r="K160" s="11" t="s">
        <v>21</v>
      </c>
      <c r="L160" s="11" t="s">
        <v>22</v>
      </c>
      <c r="M160" s="11" t="s">
        <v>23</v>
      </c>
      <c r="N160" s="11" t="s">
        <v>24</v>
      </c>
      <c r="O160" s="11" t="s">
        <v>25</v>
      </c>
      <c r="P160" s="11" t="s">
        <v>26</v>
      </c>
      <c r="Q160" s="11" t="s">
        <v>27</v>
      </c>
      <c r="R160" s="11" t="s">
        <v>28</v>
      </c>
    </row>
    <row r="161" spans="1:18" ht="21" x14ac:dyDescent="0.45">
      <c r="A161" s="14">
        <v>1</v>
      </c>
      <c r="B161" s="15" t="s">
        <v>131</v>
      </c>
      <c r="C161" s="16" t="s">
        <v>132</v>
      </c>
      <c r="D161" s="17">
        <v>30000</v>
      </c>
      <c r="E161" s="18" t="s">
        <v>38</v>
      </c>
      <c r="F161" s="18" t="s">
        <v>12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ht="21" x14ac:dyDescent="0.45">
      <c r="A162" s="19"/>
      <c r="B162" s="20"/>
      <c r="C162" s="20" t="s">
        <v>133</v>
      </c>
      <c r="D162" s="21" t="s">
        <v>32</v>
      </c>
      <c r="E162" s="21"/>
      <c r="F162" s="19" t="s">
        <v>35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 ht="21" x14ac:dyDescent="0.45">
      <c r="A163" s="19"/>
      <c r="B163" s="20"/>
      <c r="C163" s="20" t="s">
        <v>376</v>
      </c>
      <c r="D163" s="21" t="s">
        <v>33</v>
      </c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 ht="21" x14ac:dyDescent="0.45">
      <c r="A164" s="19"/>
      <c r="B164" s="20"/>
      <c r="C164" s="20"/>
      <c r="D164" s="21" t="s">
        <v>34</v>
      </c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 ht="21" x14ac:dyDescent="0.45">
      <c r="A165" s="22"/>
      <c r="B165" s="23"/>
      <c r="C165" s="23"/>
      <c r="D165" s="9" t="s">
        <v>338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21" x14ac:dyDescent="0.45">
      <c r="A166" s="14">
        <v>2</v>
      </c>
      <c r="B166" s="15" t="s">
        <v>126</v>
      </c>
      <c r="C166" s="16" t="s">
        <v>340</v>
      </c>
      <c r="D166" s="17">
        <v>100000</v>
      </c>
      <c r="E166" s="18" t="s">
        <v>38</v>
      </c>
      <c r="F166" s="18" t="s">
        <v>12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ht="21" x14ac:dyDescent="0.45">
      <c r="A167" s="19"/>
      <c r="B167" s="20" t="s">
        <v>127</v>
      </c>
      <c r="C167" s="20" t="s">
        <v>341</v>
      </c>
      <c r="D167" s="21" t="s">
        <v>32</v>
      </c>
      <c r="E167" s="21"/>
      <c r="F167" s="19" t="s">
        <v>35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 ht="21" x14ac:dyDescent="0.45">
      <c r="A168" s="19"/>
      <c r="B168" s="20"/>
      <c r="C168" s="20" t="s">
        <v>377</v>
      </c>
      <c r="D168" s="21" t="s">
        <v>33</v>
      </c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 ht="21" x14ac:dyDescent="0.45">
      <c r="A169" s="19"/>
      <c r="B169" s="20"/>
      <c r="C169" s="20" t="s">
        <v>378</v>
      </c>
      <c r="D169" s="21" t="s">
        <v>34</v>
      </c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 ht="21" x14ac:dyDescent="0.45">
      <c r="A170" s="22"/>
      <c r="B170" s="23"/>
      <c r="C170" s="23" t="s">
        <v>379</v>
      </c>
      <c r="D170" s="9" t="s">
        <v>338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22.5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28"/>
    </row>
    <row r="172" spans="1:18" ht="20.25" customHeight="1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28"/>
    </row>
    <row r="173" spans="1:18" ht="22.5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28"/>
    </row>
    <row r="174" spans="1:18" ht="22.5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28"/>
    </row>
    <row r="175" spans="1:18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14"/>
    </row>
    <row r="176" spans="1:18" ht="20.25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14">
        <v>28</v>
      </c>
    </row>
    <row r="177" spans="1:18" ht="22.5" x14ac:dyDescent="0.45">
      <c r="A177" s="118" t="s">
        <v>156</v>
      </c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</row>
    <row r="178" spans="1:18" ht="24.75" x14ac:dyDescent="0.45">
      <c r="A178" s="119" t="s">
        <v>154</v>
      </c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</row>
    <row r="179" spans="1:18" ht="24.75" x14ac:dyDescent="0.45">
      <c r="A179" s="119" t="s">
        <v>155</v>
      </c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</row>
    <row r="180" spans="1:18" ht="24.75" x14ac:dyDescent="0.45">
      <c r="A180" s="119" t="s">
        <v>0</v>
      </c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</row>
    <row r="181" spans="1:18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22.5" x14ac:dyDescent="0.45">
      <c r="A182" s="103" t="s">
        <v>52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22.5" x14ac:dyDescent="0.45">
      <c r="A183" s="123" t="s">
        <v>380</v>
      </c>
      <c r="B183" s="123"/>
      <c r="C183" s="123"/>
      <c r="D183" s="123"/>
      <c r="E183" s="123"/>
      <c r="F183" s="102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21" x14ac:dyDescent="0.45">
      <c r="A184" s="6" t="s">
        <v>31</v>
      </c>
      <c r="B184" s="6" t="s">
        <v>365</v>
      </c>
      <c r="C184" s="6" t="s">
        <v>16</v>
      </c>
      <c r="D184" s="6" t="s">
        <v>7</v>
      </c>
      <c r="E184" s="6" t="s">
        <v>29</v>
      </c>
      <c r="F184" s="6" t="s">
        <v>362</v>
      </c>
      <c r="G184" s="120" t="s">
        <v>66</v>
      </c>
      <c r="H184" s="121"/>
      <c r="I184" s="122"/>
      <c r="J184" s="120" t="s">
        <v>157</v>
      </c>
      <c r="K184" s="121"/>
      <c r="L184" s="121"/>
      <c r="M184" s="121"/>
      <c r="N184" s="121"/>
      <c r="O184" s="121"/>
      <c r="P184" s="121"/>
      <c r="Q184" s="121"/>
      <c r="R184" s="122"/>
    </row>
    <row r="185" spans="1:18" ht="21" x14ac:dyDescent="0.45">
      <c r="A185" s="8" t="s">
        <v>30</v>
      </c>
      <c r="B185" s="7"/>
      <c r="C185" s="8" t="s">
        <v>360</v>
      </c>
      <c r="D185" s="9"/>
      <c r="E185" s="8" t="s">
        <v>15</v>
      </c>
      <c r="F185" s="8" t="s">
        <v>363</v>
      </c>
      <c r="G185" s="10" t="s">
        <v>17</v>
      </c>
      <c r="H185" s="10" t="s">
        <v>18</v>
      </c>
      <c r="I185" s="10" t="s">
        <v>19</v>
      </c>
      <c r="J185" s="11" t="s">
        <v>20</v>
      </c>
      <c r="K185" s="11" t="s">
        <v>21</v>
      </c>
      <c r="L185" s="11" t="s">
        <v>22</v>
      </c>
      <c r="M185" s="11" t="s">
        <v>23</v>
      </c>
      <c r="N185" s="11" t="s">
        <v>24</v>
      </c>
      <c r="O185" s="11" t="s">
        <v>25</v>
      </c>
      <c r="P185" s="11" t="s">
        <v>26</v>
      </c>
      <c r="Q185" s="11" t="s">
        <v>27</v>
      </c>
      <c r="R185" s="11" t="s">
        <v>28</v>
      </c>
    </row>
    <row r="186" spans="1:18" ht="21" x14ac:dyDescent="0.45">
      <c r="A186" s="14">
        <v>1</v>
      </c>
      <c r="B186" s="15" t="s">
        <v>97</v>
      </c>
      <c r="C186" s="16" t="s">
        <v>99</v>
      </c>
      <c r="D186" s="17">
        <v>200000</v>
      </c>
      <c r="E186" s="18" t="s">
        <v>38</v>
      </c>
      <c r="F186" s="18" t="s">
        <v>12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21" x14ac:dyDescent="0.45">
      <c r="A187" s="19"/>
      <c r="B187" s="20" t="s">
        <v>98</v>
      </c>
      <c r="C187" s="20" t="s">
        <v>100</v>
      </c>
      <c r="D187" s="21" t="s">
        <v>32</v>
      </c>
      <c r="E187" s="21"/>
      <c r="F187" s="19" t="s">
        <v>35</v>
      </c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 ht="21" x14ac:dyDescent="0.45">
      <c r="A188" s="19"/>
      <c r="B188" s="20"/>
      <c r="C188" s="20" t="s">
        <v>101</v>
      </c>
      <c r="D188" s="21" t="s">
        <v>33</v>
      </c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 ht="21" x14ac:dyDescent="0.45">
      <c r="A189" s="19"/>
      <c r="B189" s="20"/>
      <c r="C189" s="20"/>
      <c r="D189" s="21" t="s">
        <v>34</v>
      </c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 ht="21" x14ac:dyDescent="0.45">
      <c r="A190" s="22"/>
      <c r="B190" s="23"/>
      <c r="C190" s="23"/>
      <c r="D190" s="9" t="s">
        <v>264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21" x14ac:dyDescent="0.45">
      <c r="A191" s="27"/>
      <c r="B191" s="25"/>
      <c r="C191" s="25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</row>
    <row r="192" spans="1:18" ht="21" x14ac:dyDescent="0.45">
      <c r="A192" s="27"/>
      <c r="B192" s="25"/>
      <c r="C192" s="25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</row>
    <row r="193" spans="1:18" ht="21" x14ac:dyDescent="0.45">
      <c r="A193" s="27"/>
      <c r="B193" s="25"/>
      <c r="C193" s="25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</row>
    <row r="194" spans="1:18" ht="21" x14ac:dyDescent="0.45">
      <c r="A194" s="27"/>
      <c r="B194" s="25"/>
      <c r="C194" s="25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</row>
    <row r="195" spans="1:18" ht="21" x14ac:dyDescent="0.45">
      <c r="A195" s="27"/>
      <c r="B195" s="25"/>
      <c r="C195" s="25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</row>
    <row r="196" spans="1:18" ht="21" x14ac:dyDescent="0.45">
      <c r="A196" s="27"/>
      <c r="B196" s="25"/>
      <c r="C196" s="25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</row>
    <row r="197" spans="1:18" ht="21" x14ac:dyDescent="0.45">
      <c r="A197" s="27"/>
      <c r="B197" s="25"/>
      <c r="C197" s="25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</row>
    <row r="198" spans="1:18" ht="21" x14ac:dyDescent="0.45">
      <c r="A198" s="27"/>
      <c r="B198" s="25"/>
      <c r="C198" s="25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</row>
    <row r="199" spans="1:18" ht="21" x14ac:dyDescent="0.45">
      <c r="A199" s="27"/>
      <c r="B199" s="25"/>
      <c r="C199" s="25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</row>
    <row r="200" spans="1:18" ht="21" x14ac:dyDescent="0.45">
      <c r="A200" s="27"/>
      <c r="B200" s="25"/>
      <c r="C200" s="25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107"/>
    </row>
    <row r="201" spans="1:18" ht="21" x14ac:dyDescent="0.45">
      <c r="A201" s="27"/>
      <c r="B201" s="25"/>
      <c r="C201" s="25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107">
        <v>29</v>
      </c>
    </row>
    <row r="202" spans="1:18" ht="22.5" x14ac:dyDescent="0.45">
      <c r="A202" s="118" t="s">
        <v>156</v>
      </c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</row>
    <row r="203" spans="1:18" ht="24.75" x14ac:dyDescent="0.45">
      <c r="A203" s="119" t="s">
        <v>154</v>
      </c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</row>
    <row r="204" spans="1:18" ht="24.75" x14ac:dyDescent="0.45">
      <c r="A204" s="119" t="s">
        <v>155</v>
      </c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</row>
    <row r="205" spans="1:18" ht="24.75" x14ac:dyDescent="0.45">
      <c r="A205" s="119" t="s">
        <v>0</v>
      </c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</row>
    <row r="206" spans="1:18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22.5" x14ac:dyDescent="0.45">
      <c r="A207" s="5" t="s">
        <v>54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22.5" x14ac:dyDescent="0.45">
      <c r="A208" s="123" t="s">
        <v>106</v>
      </c>
      <c r="B208" s="123"/>
      <c r="C208" s="123"/>
      <c r="D208" s="123"/>
      <c r="E208" s="123"/>
      <c r="F208" s="12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21" x14ac:dyDescent="0.45">
      <c r="A209" s="6" t="s">
        <v>31</v>
      </c>
      <c r="B209" s="6" t="s">
        <v>365</v>
      </c>
      <c r="C209" s="6" t="s">
        <v>16</v>
      </c>
      <c r="D209" s="6" t="s">
        <v>7</v>
      </c>
      <c r="E209" s="6" t="s">
        <v>29</v>
      </c>
      <c r="F209" s="6" t="s">
        <v>362</v>
      </c>
      <c r="G209" s="120" t="s">
        <v>66</v>
      </c>
      <c r="H209" s="121"/>
      <c r="I209" s="122"/>
      <c r="J209" s="120" t="s">
        <v>157</v>
      </c>
      <c r="K209" s="121"/>
      <c r="L209" s="121"/>
      <c r="M209" s="121"/>
      <c r="N209" s="121"/>
      <c r="O209" s="121"/>
      <c r="P209" s="121"/>
      <c r="Q209" s="121"/>
      <c r="R209" s="122"/>
    </row>
    <row r="210" spans="1:18" ht="21" x14ac:dyDescent="0.45">
      <c r="A210" s="8" t="s">
        <v>30</v>
      </c>
      <c r="B210" s="7"/>
      <c r="C210" s="8" t="s">
        <v>360</v>
      </c>
      <c r="D210" s="9"/>
      <c r="E210" s="8" t="s">
        <v>15</v>
      </c>
      <c r="F210" s="8" t="s">
        <v>363</v>
      </c>
      <c r="G210" s="10" t="s">
        <v>17</v>
      </c>
      <c r="H210" s="10" t="s">
        <v>18</v>
      </c>
      <c r="I210" s="10" t="s">
        <v>19</v>
      </c>
      <c r="J210" s="11" t="s">
        <v>20</v>
      </c>
      <c r="K210" s="11" t="s">
        <v>21</v>
      </c>
      <c r="L210" s="11" t="s">
        <v>22</v>
      </c>
      <c r="M210" s="11" t="s">
        <v>23</v>
      </c>
      <c r="N210" s="11" t="s">
        <v>24</v>
      </c>
      <c r="O210" s="11" t="s">
        <v>25</v>
      </c>
      <c r="P210" s="11" t="s">
        <v>26</v>
      </c>
      <c r="Q210" s="11" t="s">
        <v>27</v>
      </c>
      <c r="R210" s="11" t="s">
        <v>28</v>
      </c>
    </row>
    <row r="211" spans="1:18" ht="21" x14ac:dyDescent="0.45">
      <c r="A211" s="18">
        <v>1</v>
      </c>
      <c r="B211" s="16" t="s">
        <v>110</v>
      </c>
      <c r="C211" s="16" t="s">
        <v>112</v>
      </c>
      <c r="D211" s="17">
        <v>30000</v>
      </c>
      <c r="E211" s="18" t="s">
        <v>350</v>
      </c>
      <c r="F211" s="18" t="s">
        <v>13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ht="21" x14ac:dyDescent="0.45">
      <c r="A212" s="21"/>
      <c r="B212" s="21" t="s">
        <v>111</v>
      </c>
      <c r="C212" s="21" t="s">
        <v>113</v>
      </c>
      <c r="D212" s="21" t="s">
        <v>32</v>
      </c>
      <c r="E212" s="21" t="s">
        <v>351</v>
      </c>
      <c r="F212" s="19" t="s">
        <v>35</v>
      </c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1:18" ht="21" x14ac:dyDescent="0.45">
      <c r="A213" s="21"/>
      <c r="B213" s="21"/>
      <c r="C213" s="21" t="s">
        <v>114</v>
      </c>
      <c r="D213" s="21" t="s">
        <v>33</v>
      </c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1:18" ht="21" x14ac:dyDescent="0.45">
      <c r="A214" s="21"/>
      <c r="B214" s="21"/>
      <c r="C214" s="21" t="s">
        <v>115</v>
      </c>
      <c r="D214" s="21" t="s">
        <v>34</v>
      </c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1:18" ht="21" x14ac:dyDescent="0.45">
      <c r="A215" s="21"/>
      <c r="B215" s="21"/>
      <c r="C215" s="21" t="s">
        <v>116</v>
      </c>
      <c r="D215" s="21" t="s">
        <v>330</v>
      </c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</row>
    <row r="216" spans="1:18" ht="21" x14ac:dyDescent="0.45">
      <c r="A216" s="9"/>
      <c r="B216" s="9"/>
      <c r="C216" s="9" t="s">
        <v>117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22.5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28"/>
    </row>
    <row r="223" spans="1:18" ht="22.5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28"/>
    </row>
    <row r="224" spans="1:18" ht="22.5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28"/>
    </row>
    <row r="225" spans="1:18" ht="22.5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28"/>
    </row>
    <row r="226" spans="1:18" ht="20.25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06">
        <v>30</v>
      </c>
    </row>
    <row r="227" spans="1:18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06"/>
    </row>
    <row r="228" spans="1:18" ht="22.5" x14ac:dyDescent="0.45">
      <c r="A228" s="118" t="s">
        <v>156</v>
      </c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</row>
    <row r="229" spans="1:18" ht="24.75" x14ac:dyDescent="0.45">
      <c r="A229" s="119" t="s">
        <v>154</v>
      </c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</row>
    <row r="230" spans="1:18" ht="24.75" x14ac:dyDescent="0.45">
      <c r="A230" s="119" t="s">
        <v>155</v>
      </c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</row>
    <row r="231" spans="1:18" ht="24.75" x14ac:dyDescent="0.45">
      <c r="A231" s="119" t="s">
        <v>0</v>
      </c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</row>
    <row r="232" spans="1:18" ht="24.75" x14ac:dyDescent="0.45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</row>
    <row r="233" spans="1:18" ht="22.5" x14ac:dyDescent="0.45">
      <c r="A233" s="99" t="s">
        <v>54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22.5" x14ac:dyDescent="0.45">
      <c r="A234" s="123" t="s">
        <v>390</v>
      </c>
      <c r="B234" s="123"/>
      <c r="C234" s="123"/>
      <c r="D234" s="123"/>
      <c r="E234" s="123"/>
      <c r="F234" s="123"/>
      <c r="G234" s="123"/>
      <c r="H234" s="123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21" x14ac:dyDescent="0.45">
      <c r="A235" s="6" t="s">
        <v>31</v>
      </c>
      <c r="B235" s="6" t="s">
        <v>365</v>
      </c>
      <c r="C235" s="6" t="s">
        <v>16</v>
      </c>
      <c r="D235" s="6" t="s">
        <v>7</v>
      </c>
      <c r="E235" s="6" t="s">
        <v>29</v>
      </c>
      <c r="F235" s="6" t="s">
        <v>362</v>
      </c>
      <c r="G235" s="120" t="s">
        <v>66</v>
      </c>
      <c r="H235" s="121"/>
      <c r="I235" s="122"/>
      <c r="J235" s="120" t="s">
        <v>157</v>
      </c>
      <c r="K235" s="121"/>
      <c r="L235" s="121"/>
      <c r="M235" s="121"/>
      <c r="N235" s="121"/>
      <c r="O235" s="121"/>
      <c r="P235" s="121"/>
      <c r="Q235" s="121"/>
      <c r="R235" s="122"/>
    </row>
    <row r="236" spans="1:18" ht="21" x14ac:dyDescent="0.45">
      <c r="A236" s="8" t="s">
        <v>30</v>
      </c>
      <c r="B236" s="7"/>
      <c r="C236" s="8" t="s">
        <v>360</v>
      </c>
      <c r="D236" s="9"/>
      <c r="E236" s="8" t="s">
        <v>15</v>
      </c>
      <c r="F236" s="8" t="s">
        <v>363</v>
      </c>
      <c r="G236" s="10" t="s">
        <v>17</v>
      </c>
      <c r="H236" s="10" t="s">
        <v>18</v>
      </c>
      <c r="I236" s="10" t="s">
        <v>19</v>
      </c>
      <c r="J236" s="11" t="s">
        <v>20</v>
      </c>
      <c r="K236" s="11" t="s">
        <v>21</v>
      </c>
      <c r="L236" s="11" t="s">
        <v>22</v>
      </c>
      <c r="M236" s="11" t="s">
        <v>23</v>
      </c>
      <c r="N236" s="11" t="s">
        <v>24</v>
      </c>
      <c r="O236" s="11" t="s">
        <v>25</v>
      </c>
      <c r="P236" s="11" t="s">
        <v>26</v>
      </c>
      <c r="Q236" s="11" t="s">
        <v>27</v>
      </c>
      <c r="R236" s="11" t="s">
        <v>28</v>
      </c>
    </row>
    <row r="237" spans="1:18" ht="21" x14ac:dyDescent="0.45">
      <c r="A237" s="14">
        <v>1</v>
      </c>
      <c r="B237" s="15" t="s">
        <v>95</v>
      </c>
      <c r="C237" s="16" t="s">
        <v>96</v>
      </c>
      <c r="D237" s="17">
        <v>20000</v>
      </c>
      <c r="E237" s="18" t="s">
        <v>38</v>
      </c>
      <c r="F237" s="18" t="s">
        <v>12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ht="21" x14ac:dyDescent="0.45">
      <c r="A238" s="19"/>
      <c r="B238" s="20"/>
      <c r="C238" s="20" t="s">
        <v>81</v>
      </c>
      <c r="D238" s="21" t="s">
        <v>32</v>
      </c>
      <c r="E238" s="21"/>
      <c r="F238" s="19" t="s">
        <v>35</v>
      </c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1:18" ht="21" x14ac:dyDescent="0.45">
      <c r="A239" s="19"/>
      <c r="B239" s="20"/>
      <c r="C239" s="20"/>
      <c r="D239" s="21" t="s">
        <v>33</v>
      </c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1:18" ht="21" x14ac:dyDescent="0.45">
      <c r="A240" s="19"/>
      <c r="B240" s="20"/>
      <c r="C240" s="20"/>
      <c r="D240" s="21" t="s">
        <v>34</v>
      </c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1:18" ht="21" x14ac:dyDescent="0.45">
      <c r="A241" s="22"/>
      <c r="B241" s="23"/>
      <c r="C241" s="23"/>
      <c r="D241" s="9" t="s">
        <v>335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53" spans="1:18" ht="20.25" x14ac:dyDescent="0.45">
      <c r="R253" s="106">
        <v>31</v>
      </c>
    </row>
    <row r="254" spans="1:18" x14ac:dyDescent="0.45">
      <c r="R254" s="106"/>
    </row>
  </sheetData>
  <mergeCells count="67">
    <mergeCell ref="A155:R155"/>
    <mergeCell ref="A177:R177"/>
    <mergeCell ref="A178:R178"/>
    <mergeCell ref="A179:R179"/>
    <mergeCell ref="A180:R180"/>
    <mergeCell ref="A128:R128"/>
    <mergeCell ref="A129:R129"/>
    <mergeCell ref="A130:R130"/>
    <mergeCell ref="A29:R29"/>
    <mergeCell ref="A32:G32"/>
    <mergeCell ref="A51:R51"/>
    <mergeCell ref="A52:R52"/>
    <mergeCell ref="A53:R53"/>
    <mergeCell ref="A54:R54"/>
    <mergeCell ref="G58:I58"/>
    <mergeCell ref="J58:R58"/>
    <mergeCell ref="G33:I33"/>
    <mergeCell ref="J33:R33"/>
    <mergeCell ref="G84:I84"/>
    <mergeCell ref="J84:R84"/>
    <mergeCell ref="A228:R228"/>
    <mergeCell ref="A229:R229"/>
    <mergeCell ref="G235:I235"/>
    <mergeCell ref="J235:R235"/>
    <mergeCell ref="A208:F208"/>
    <mergeCell ref="A230:R230"/>
    <mergeCell ref="A231:R231"/>
    <mergeCell ref="G159:I159"/>
    <mergeCell ref="J159:R159"/>
    <mergeCell ref="A205:R205"/>
    <mergeCell ref="G209:I209"/>
    <mergeCell ref="J209:R209"/>
    <mergeCell ref="G184:I184"/>
    <mergeCell ref="J184:R184"/>
    <mergeCell ref="A183:E183"/>
    <mergeCell ref="A234:H234"/>
    <mergeCell ref="A1:R1"/>
    <mergeCell ref="A4:R4"/>
    <mergeCell ref="A26:R26"/>
    <mergeCell ref="A27:R27"/>
    <mergeCell ref="A28:R28"/>
    <mergeCell ref="A2:R2"/>
    <mergeCell ref="A3:R3"/>
    <mergeCell ref="G8:I8"/>
    <mergeCell ref="J8:R8"/>
    <mergeCell ref="A7:G7"/>
    <mergeCell ref="A204:R204"/>
    <mergeCell ref="A102:R102"/>
    <mergeCell ref="A103:R103"/>
    <mergeCell ref="A104:R104"/>
    <mergeCell ref="A105:R105"/>
    <mergeCell ref="A203:R203"/>
    <mergeCell ref="A6:C6"/>
    <mergeCell ref="A31:C31"/>
    <mergeCell ref="G134:I134"/>
    <mergeCell ref="J134:R134"/>
    <mergeCell ref="A154:R154"/>
    <mergeCell ref="A202:R202"/>
    <mergeCell ref="A153:R153"/>
    <mergeCell ref="A80:R80"/>
    <mergeCell ref="A77:R77"/>
    <mergeCell ref="A78:R78"/>
    <mergeCell ref="A79:R79"/>
    <mergeCell ref="A152:R152"/>
    <mergeCell ref="G109:I109"/>
    <mergeCell ref="J109:R109"/>
    <mergeCell ref="A127:R127"/>
  </mergeCells>
  <pageMargins left="0.19685039370078741" right="0.11811023622047245" top="0.39370078740157483" bottom="7.874015748031496E-2" header="0.31496062992125984" footer="0.31496062992125984"/>
  <pageSetup paperSize="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4" sqref="M24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บัญชีสรุปแผน</vt:lpstr>
      <vt:lpstr>แผน ย.1</vt:lpstr>
      <vt:lpstr>แผน ย.2</vt:lpstr>
      <vt:lpstr>แผน ย.3</vt:lpstr>
      <vt:lpstr>แผน ย.4</vt:lpstr>
      <vt:lpstr>แผน ย.5</vt:lpstr>
      <vt:lpstr>แผน ย.6</vt:lpstr>
      <vt:lpstr>Sheet3</vt:lpstr>
    </vt:vector>
  </TitlesOfParts>
  <Company>DarkOS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DarkUser</dc:creator>
  <cp:lastModifiedBy>adminpc01</cp:lastModifiedBy>
  <cp:lastPrinted>2017-09-25T06:41:30Z</cp:lastPrinted>
  <dcterms:created xsi:type="dcterms:W3CDTF">2012-02-01T09:08:00Z</dcterms:created>
  <dcterms:modified xsi:type="dcterms:W3CDTF">2017-09-25T06:43:08Z</dcterms:modified>
</cp:coreProperties>
</file>