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8" i="1" l="1"/>
  <c r="C49" i="1"/>
  <c r="C57" i="1" l="1"/>
  <c r="F14" i="2" l="1"/>
  <c r="F12" i="2"/>
  <c r="B16" i="2"/>
  <c r="C15" i="2" s="1"/>
  <c r="F15" i="2"/>
  <c r="F11" i="2"/>
  <c r="F10" i="2"/>
  <c r="F9" i="2"/>
  <c r="C12" i="2" l="1"/>
  <c r="C10" i="2"/>
  <c r="C9" i="2"/>
  <c r="C11" i="2"/>
  <c r="C16" i="2" l="1"/>
  <c r="D16" i="2" l="1"/>
  <c r="E10" i="2" l="1"/>
  <c r="E12" i="2"/>
  <c r="E14" i="2"/>
  <c r="E11" i="2"/>
  <c r="E9" i="2"/>
  <c r="E15" i="2"/>
  <c r="F16" i="2"/>
  <c r="E16" i="2" l="1"/>
</calcChain>
</file>

<file path=xl/sharedStrings.xml><?xml version="1.0" encoding="utf-8"?>
<sst xmlns="http://schemas.openxmlformats.org/spreadsheetml/2006/main" count="118" uniqueCount="60">
  <si>
    <t>ยุทธศาสตร์การพัฒนาด้านโครงสร้างพื้นฐาน</t>
  </si>
  <si>
    <t>งบประมาณ (บาท)</t>
  </si>
  <si>
    <t>ที่มาของงบประมาณ</t>
  </si>
  <si>
    <t>งบเทศบาล</t>
  </si>
  <si>
    <t>ยุทธศาสตร์การพัฒนาด้านการเมืองการบริหาร</t>
  </si>
  <si>
    <t>-</t>
  </si>
  <si>
    <t>ยุทธศาสตร์</t>
  </si>
  <si>
    <t>จำนวนโครงการ</t>
  </si>
  <si>
    <t>ร้อยละ</t>
  </si>
  <si>
    <t>การนำแผนไปสู่การปฏิบัติ</t>
  </si>
  <si>
    <t>รวม</t>
  </si>
  <si>
    <t xml:space="preserve">          ร้อยละของการนำแผนพัฒนาสู่การปฏิบัติ</t>
  </si>
  <si>
    <t>ยุทธศาสตร์การพัฒนาด้านสังคมและคุณภาพชีวิต</t>
  </si>
  <si>
    <t>ยุทธศาสตร์การพัฒนาด้านทรัพยากรธรรมชาติและ</t>
  </si>
  <si>
    <t>สิ่งแวดล้อม</t>
  </si>
  <si>
    <t>ได้มีการจัดโครงการ 6 ยุทธศาสตร์ ซึ่งเมื่อพิจารณาการนำแผนพัฒนาท้องถิ่นไปสู่การปฏิบัติ ได้ดังนี้</t>
  </si>
  <si>
    <t>โครงการจัดงานวันลอยกระทง</t>
  </si>
  <si>
    <t>ยุทธศาสตร์การพัฒนาด้านทรัพยากรธรรมชาติและสิ่งแวดล้อม</t>
  </si>
  <si>
    <t>ยุทธศาสตร์การพัฒนาด้านสังคม</t>
  </si>
  <si>
    <t>ยุทธศาสตร์การพัฒนาด้านเศรษฐกิจ</t>
  </si>
  <si>
    <t>ยุทธศาสตร์การพัฒนาด้านศาสนาศิลปะและวัฒนธรรม</t>
  </si>
  <si>
    <t>เงินอุดหนุน</t>
  </si>
  <si>
    <t>โครงการส่งเสริมศักยภาพและส่งเสริมบทบาทสตรีและผู้นำชุมชน</t>
  </si>
  <si>
    <t>ยุทธศาสตร์การพัฒนาด้านการบริหารจัดการ</t>
  </si>
  <si>
    <t>อุดหนุนอาหารกลางวันให้แก่นักเรียนโรงเรียนวัดดอนขมิ้น</t>
  </si>
  <si>
    <t>โครงการพัฒนาศักยภาพชีวิตผู้สูงอายุ</t>
  </si>
  <si>
    <t>เงินอุดหนุนการบริหารอำนวยการศูนย์ปฏิบัติการร่วมฯ</t>
  </si>
  <si>
    <t>โครงการวันเด็กแห่งชาติ ปี 62</t>
  </si>
  <si>
    <t>โครงการสัตว์ปลอดโรคคนปลอดภัยจากโรคพิษสุนัขบ้า</t>
  </si>
  <si>
    <t>สรุปการเปรียบเทียบจากแผนพัฒนาท้องถิ่นห้าปี พ.ศ. 2561 - 2565</t>
  </si>
  <si>
    <t xml:space="preserve">          จากตารางสรุปผลการเปรียบเทียบจากแผนพัฒนาท้องถิ่นห้าปีและผลการดำเนินงาน เทศบาลตำบลดอนขมิ้น</t>
  </si>
  <si>
    <t>รายงานติดตามและประเมินผลแผนพัฒนาท้องถิ่น เทศบาลตำบลดอนขมิ้น</t>
  </si>
  <si>
    <t>โครงการปรับปรุงไฟฟ้าส่องสว่างสาธารณะเดิมเปลี่ยนเป็นโคมไฟแบบ LED บริเวณซอย 5,9 หมู่ที่  2-3</t>
  </si>
  <si>
    <t>โครงการวางท่อระบายน้ำคอนกรีตเสริมเหล็ก ซอยเทวรักษ์ หมู่ที่ 3</t>
  </si>
  <si>
    <t>โครงการวางบ่อพัก ซอยเจริญจิตต์ หมู่ที่ 1</t>
  </si>
  <si>
    <t>โครงการขยายเขตท่อเมนประปา บริเวณแนวคลองชลประทาน 5 เชื่อมต่อท่อเมนมางเข้าบ้านจ่าเป่ง หมู่ที่ 4</t>
  </si>
  <si>
    <t>โครงการลงหินคลุกภายในตำบล</t>
  </si>
  <si>
    <t>โครงการปรับปรุงบ่อขยะ</t>
  </si>
  <si>
    <t>โครงการปรับปรุงถนนบ้านนายฉลามและถนนทางเข้าบ่อขยะ หมู่ที่ 5</t>
  </si>
  <si>
    <t>รวมทั้งสิ้น  7  โครงการ</t>
  </si>
  <si>
    <t>ประจำปีงบประมาณ พ.ศ. 2563 ( 1 ตุลาคม 2562 - 30 มีนาคม 2563 )</t>
  </si>
  <si>
    <t xml:space="preserve">โครงการป้องกันและลดอุบัติเหตุทางถนน (ปีใหม่ ) </t>
  </si>
  <si>
    <t>ค่าจ้างสำรวจข้อมูลสัตว์</t>
  </si>
  <si>
    <t>โครงการป้องกันและควบคุมโรคไข้เลือดออก</t>
  </si>
  <si>
    <t>โครงการโรงเรียนผู้สูงอายุเทศบาลตำบลดอนขมิ้น</t>
  </si>
  <si>
    <t>โครงการอบรมและศึกษาดูงานโรงเรียนผู้สูงอายุ</t>
  </si>
  <si>
    <t>โครงการดำเนินงานตามภารกิจเหล่ากาชาดฯ</t>
  </si>
  <si>
    <t>รวมทั้งสิ้น  11  โครงการ</t>
  </si>
  <si>
    <t>รวมทั้งสิ้น  1  โครงการ</t>
  </si>
  <si>
    <t>รวมทั้งสิ้น  -  โครงการ</t>
  </si>
  <si>
    <t>จัดซื้อโต๊ะทำงานพร้อมกระจก</t>
  </si>
  <si>
    <t>สรุปผลการพัฒนาประจำปีงบประมาณ 2563 (1 ตุลาคม 2562 - 30 มีนาคม 2563)</t>
  </si>
  <si>
    <t>* รวมทั้งสิ้น  21 โครงการ   เป็นเงินงบประมาณทั้งสิ้น       3,852,947.60 บาท</t>
  </si>
  <si>
    <t xml:space="preserve">          จากผลการดำเนินงานปีงบประมาณ 2563 ตั้งแต่ 1 ตุลาคม 2562 - 30 มีนาคม 2563 เมื่อนำมา</t>
  </si>
  <si>
    <t>เปรียบเทียบกับแผนพัฒนาท้องถิ่นห้าปี ในปี พ.ศ. 2563 โดยแยกตามยุทธศาสตร์การพัฒนา ได้ดังตาราง</t>
  </si>
  <si>
    <t>แผนพัฒนาท้องถิ่นห้าปี 2563</t>
  </si>
  <si>
    <t>ผลการดำเนินงานประจำปีงบ 2563</t>
  </si>
  <si>
    <t xml:space="preserve"> =  (21 x 100)/102</t>
  </si>
  <si>
    <t xml:space="preserve"> =  20.59</t>
  </si>
  <si>
    <t>กับผลการดำเนินงานในปีงบ 2563 ในแต่ละยุทธศาสตร์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</si>
</sst>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color theme="1"/>
      <name val="TH NiramitIT๙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/>
    <xf numFmtId="4" fontId="4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opLeftCell="A34" zoomScaleNormal="100" workbookViewId="0">
      <selection activeCell="F56" sqref="F56"/>
    </sheetView>
  </sheetViews>
  <sheetFormatPr defaultRowHeight="24.75" x14ac:dyDescent="0.2"/>
  <cols>
    <col min="1" max="1" width="5.25" style="2" customWidth="1"/>
    <col min="2" max="2" width="47.5" style="2" customWidth="1"/>
    <col min="3" max="3" width="17" style="2" customWidth="1"/>
    <col min="4" max="4" width="17.5" style="2" bestFit="1" customWidth="1"/>
    <col min="5" max="5" width="9" style="2"/>
    <col min="6" max="6" width="12.875" style="2" bestFit="1" customWidth="1"/>
    <col min="7" max="16384" width="9" style="2"/>
  </cols>
  <sheetData>
    <row r="1" spans="1:4" x14ac:dyDescent="0.2">
      <c r="A1" s="22"/>
      <c r="B1" s="23"/>
      <c r="C1" s="23"/>
      <c r="D1" s="22"/>
    </row>
    <row r="2" spans="1:4" ht="24.75" customHeight="1" x14ac:dyDescent="0.2">
      <c r="A2" s="45" t="s">
        <v>31</v>
      </c>
      <c r="B2" s="45"/>
      <c r="C2" s="45"/>
      <c r="D2" s="45"/>
    </row>
    <row r="3" spans="1:4" ht="24.75" customHeight="1" x14ac:dyDescent="0.2">
      <c r="A3" s="46" t="s">
        <v>40</v>
      </c>
      <c r="B3" s="46"/>
      <c r="C3" s="46"/>
      <c r="D3" s="46"/>
    </row>
    <row r="4" spans="1:4" ht="42" customHeight="1" x14ac:dyDescent="0.2">
      <c r="A4" s="47" t="s">
        <v>0</v>
      </c>
      <c r="B4" s="48"/>
      <c r="C4" s="4" t="s">
        <v>1</v>
      </c>
      <c r="D4" s="4" t="s">
        <v>2</v>
      </c>
    </row>
    <row r="5" spans="1:4" ht="40.5" x14ac:dyDescent="0.2">
      <c r="A5" s="5">
        <v>1</v>
      </c>
      <c r="B5" s="6" t="s">
        <v>32</v>
      </c>
      <c r="C5" s="7">
        <v>495000</v>
      </c>
      <c r="D5" s="8" t="s">
        <v>3</v>
      </c>
    </row>
    <row r="6" spans="1:4" x14ac:dyDescent="0.2">
      <c r="A6" s="5">
        <v>2</v>
      </c>
      <c r="B6" s="6" t="s">
        <v>33</v>
      </c>
      <c r="C6" s="9">
        <v>450000</v>
      </c>
      <c r="D6" s="8" t="s">
        <v>3</v>
      </c>
    </row>
    <row r="7" spans="1:4" x14ac:dyDescent="0.2">
      <c r="A7" s="5">
        <v>3</v>
      </c>
      <c r="B7" s="6" t="s">
        <v>34</v>
      </c>
      <c r="C7" s="9">
        <v>186000</v>
      </c>
      <c r="D7" s="10" t="s">
        <v>3</v>
      </c>
    </row>
    <row r="8" spans="1:4" ht="40.5" x14ac:dyDescent="0.2">
      <c r="A8" s="5">
        <v>4</v>
      </c>
      <c r="B8" s="6" t="s">
        <v>35</v>
      </c>
      <c r="C8" s="9">
        <v>56000</v>
      </c>
      <c r="D8" s="10" t="s">
        <v>3</v>
      </c>
    </row>
    <row r="9" spans="1:4" x14ac:dyDescent="0.2">
      <c r="A9" s="5">
        <v>5</v>
      </c>
      <c r="B9" s="41" t="s">
        <v>36</v>
      </c>
      <c r="C9" s="9">
        <v>300000</v>
      </c>
      <c r="D9" s="10" t="s">
        <v>3</v>
      </c>
    </row>
    <row r="10" spans="1:4" x14ac:dyDescent="0.2">
      <c r="A10" s="5">
        <v>6</v>
      </c>
      <c r="B10" s="6" t="s">
        <v>37</v>
      </c>
      <c r="C10" s="9">
        <v>260000</v>
      </c>
      <c r="D10" s="10" t="s">
        <v>3</v>
      </c>
    </row>
    <row r="11" spans="1:4" ht="44.25" customHeight="1" x14ac:dyDescent="0.2">
      <c r="A11" s="5">
        <v>7</v>
      </c>
      <c r="B11" s="6" t="s">
        <v>38</v>
      </c>
      <c r="C11" s="9">
        <v>235000</v>
      </c>
      <c r="D11" s="10" t="s">
        <v>3</v>
      </c>
    </row>
    <row r="12" spans="1:4" ht="47.25" customHeight="1" x14ac:dyDescent="0.2">
      <c r="A12" s="47" t="s">
        <v>39</v>
      </c>
      <c r="B12" s="48"/>
      <c r="C12" s="38">
        <v>1982000</v>
      </c>
      <c r="D12" s="11" t="s">
        <v>5</v>
      </c>
    </row>
    <row r="13" spans="1:4" x14ac:dyDescent="0.2">
      <c r="A13" s="12"/>
      <c r="B13" s="12"/>
      <c r="C13" s="39"/>
      <c r="D13" s="21"/>
    </row>
    <row r="14" spans="1:4" ht="35.25" customHeight="1" x14ac:dyDescent="0.2">
      <c r="A14" s="45" t="s">
        <v>31</v>
      </c>
      <c r="B14" s="45"/>
      <c r="C14" s="45"/>
      <c r="D14" s="45"/>
    </row>
    <row r="15" spans="1:4" ht="26.25" customHeight="1" x14ac:dyDescent="0.2">
      <c r="A15" s="46" t="s">
        <v>40</v>
      </c>
      <c r="B15" s="46"/>
      <c r="C15" s="46"/>
      <c r="D15" s="46"/>
    </row>
    <row r="16" spans="1:4" ht="42.75" customHeight="1" x14ac:dyDescent="0.2">
      <c r="A16" s="47" t="s">
        <v>18</v>
      </c>
      <c r="B16" s="48"/>
      <c r="C16" s="4" t="s">
        <v>1</v>
      </c>
      <c r="D16" s="4" t="s">
        <v>2</v>
      </c>
    </row>
    <row r="17" spans="1:4" ht="42" customHeight="1" x14ac:dyDescent="0.2">
      <c r="A17" s="24">
        <v>1</v>
      </c>
      <c r="B17" s="14" t="s">
        <v>41</v>
      </c>
      <c r="C17" s="15">
        <v>18490</v>
      </c>
      <c r="D17" s="16" t="s">
        <v>3</v>
      </c>
    </row>
    <row r="18" spans="1:4" ht="39.75" customHeight="1" x14ac:dyDescent="0.2">
      <c r="A18" s="13">
        <v>2</v>
      </c>
      <c r="B18" s="14" t="s">
        <v>26</v>
      </c>
      <c r="C18" s="15">
        <v>30000</v>
      </c>
      <c r="D18" s="16" t="s">
        <v>3</v>
      </c>
    </row>
    <row r="19" spans="1:4" ht="40.5" customHeight="1" x14ac:dyDescent="0.2">
      <c r="A19" s="5">
        <v>3</v>
      </c>
      <c r="B19" s="14" t="s">
        <v>27</v>
      </c>
      <c r="C19" s="15">
        <v>98631</v>
      </c>
      <c r="D19" s="16" t="s">
        <v>3</v>
      </c>
    </row>
    <row r="20" spans="1:4" ht="27" customHeight="1" x14ac:dyDescent="0.2">
      <c r="A20" s="13">
        <v>4</v>
      </c>
      <c r="B20" s="6" t="s">
        <v>24</v>
      </c>
      <c r="C20" s="20">
        <v>263000</v>
      </c>
      <c r="D20" s="16" t="s">
        <v>21</v>
      </c>
    </row>
    <row r="21" spans="1:4" ht="28.5" customHeight="1" x14ac:dyDescent="0.2">
      <c r="A21" s="5">
        <v>5</v>
      </c>
      <c r="B21" s="14" t="s">
        <v>42</v>
      </c>
      <c r="C21" s="15">
        <v>4500</v>
      </c>
      <c r="D21" s="16" t="s">
        <v>3</v>
      </c>
    </row>
    <row r="22" spans="1:4" ht="27" customHeight="1" x14ac:dyDescent="0.2">
      <c r="A22" s="13">
        <v>6</v>
      </c>
      <c r="B22" s="14" t="s">
        <v>43</v>
      </c>
      <c r="C22" s="15">
        <v>131190.6</v>
      </c>
      <c r="D22" s="16" t="s">
        <v>3</v>
      </c>
    </row>
    <row r="23" spans="1:4" ht="25.5" customHeight="1" x14ac:dyDescent="0.2">
      <c r="A23" s="5">
        <v>7</v>
      </c>
      <c r="B23" s="17" t="s">
        <v>28</v>
      </c>
      <c r="C23" s="15">
        <v>45000</v>
      </c>
      <c r="D23" s="16" t="s">
        <v>21</v>
      </c>
    </row>
    <row r="24" spans="1:4" ht="28.5" customHeight="1" x14ac:dyDescent="0.2">
      <c r="A24" s="5">
        <v>8</v>
      </c>
      <c r="B24" s="17" t="s">
        <v>25</v>
      </c>
      <c r="C24" s="18">
        <v>298264</v>
      </c>
      <c r="D24" s="11" t="s">
        <v>3</v>
      </c>
    </row>
    <row r="25" spans="1:4" ht="41.25" customHeight="1" x14ac:dyDescent="0.2">
      <c r="A25" s="42"/>
      <c r="B25" s="43"/>
      <c r="C25" s="44"/>
      <c r="D25" s="40"/>
    </row>
    <row r="26" spans="1:4" ht="34.5" customHeight="1" x14ac:dyDescent="0.2">
      <c r="A26" s="45" t="s">
        <v>31</v>
      </c>
      <c r="B26" s="45"/>
      <c r="C26" s="45"/>
      <c r="D26" s="45"/>
    </row>
    <row r="27" spans="1:4" ht="28.5" customHeight="1" x14ac:dyDescent="0.2">
      <c r="A27" s="46" t="s">
        <v>40</v>
      </c>
      <c r="B27" s="46"/>
      <c r="C27" s="46"/>
      <c r="D27" s="46"/>
    </row>
    <row r="28" spans="1:4" ht="39.75" customHeight="1" x14ac:dyDescent="0.2">
      <c r="A28" s="47" t="s">
        <v>18</v>
      </c>
      <c r="B28" s="48"/>
      <c r="C28" s="4" t="s">
        <v>1</v>
      </c>
      <c r="D28" s="4" t="s">
        <v>2</v>
      </c>
    </row>
    <row r="29" spans="1:4" ht="42.75" customHeight="1" x14ac:dyDescent="0.2">
      <c r="A29" s="5">
        <v>9</v>
      </c>
      <c r="B29" s="17" t="s">
        <v>44</v>
      </c>
      <c r="C29" s="19">
        <v>87084</v>
      </c>
      <c r="D29" s="11" t="s">
        <v>3</v>
      </c>
    </row>
    <row r="30" spans="1:4" x14ac:dyDescent="0.2">
      <c r="A30" s="13">
        <v>10</v>
      </c>
      <c r="B30" s="6" t="s">
        <v>45</v>
      </c>
      <c r="C30" s="9">
        <v>336420</v>
      </c>
      <c r="D30" s="11" t="s">
        <v>3</v>
      </c>
    </row>
    <row r="31" spans="1:4" ht="40.5" customHeight="1" x14ac:dyDescent="0.2">
      <c r="A31" s="5">
        <v>11</v>
      </c>
      <c r="B31" s="14" t="s">
        <v>46</v>
      </c>
      <c r="C31" s="15">
        <v>20000</v>
      </c>
      <c r="D31" s="16" t="s">
        <v>21</v>
      </c>
    </row>
    <row r="32" spans="1:4" ht="30" customHeight="1" x14ac:dyDescent="0.2">
      <c r="A32" s="47" t="s">
        <v>47</v>
      </c>
      <c r="B32" s="48"/>
      <c r="C32" s="38">
        <v>1332579.6000000001</v>
      </c>
      <c r="D32" s="11" t="s">
        <v>5</v>
      </c>
    </row>
    <row r="33" spans="1:4" ht="31.5" customHeight="1" x14ac:dyDescent="0.2">
      <c r="A33" s="12"/>
      <c r="B33" s="12"/>
      <c r="C33" s="39"/>
      <c r="D33" s="21"/>
    </row>
    <row r="34" spans="1:4" ht="24.75" customHeight="1" x14ac:dyDescent="0.2">
      <c r="A34" s="45" t="s">
        <v>31</v>
      </c>
      <c r="B34" s="45"/>
      <c r="C34" s="45"/>
      <c r="D34" s="45"/>
    </row>
    <row r="35" spans="1:4" x14ac:dyDescent="0.2">
      <c r="A35" s="46" t="s">
        <v>40</v>
      </c>
      <c r="B35" s="46"/>
      <c r="C35" s="46"/>
      <c r="D35" s="46"/>
    </row>
    <row r="36" spans="1:4" ht="35.25" customHeight="1" x14ac:dyDescent="0.2">
      <c r="A36" s="47" t="s">
        <v>19</v>
      </c>
      <c r="B36" s="48"/>
      <c r="C36" s="4" t="s">
        <v>1</v>
      </c>
      <c r="D36" s="4" t="s">
        <v>2</v>
      </c>
    </row>
    <row r="37" spans="1:4" ht="27.75" customHeight="1" x14ac:dyDescent="0.2">
      <c r="A37" s="5">
        <v>1</v>
      </c>
      <c r="B37" s="17" t="s">
        <v>22</v>
      </c>
      <c r="C37" s="18">
        <v>423540</v>
      </c>
      <c r="D37" s="11" t="s">
        <v>3</v>
      </c>
    </row>
    <row r="38" spans="1:4" x14ac:dyDescent="0.2">
      <c r="A38" s="47" t="s">
        <v>48</v>
      </c>
      <c r="B38" s="48"/>
      <c r="C38" s="38">
        <f>SUM(C37:C37)</f>
        <v>423540</v>
      </c>
      <c r="D38" s="11" t="s">
        <v>5</v>
      </c>
    </row>
    <row r="39" spans="1:4" x14ac:dyDescent="0.2">
      <c r="A39" s="12"/>
      <c r="B39" s="12"/>
      <c r="C39" s="39"/>
      <c r="D39" s="40"/>
    </row>
    <row r="40" spans="1:4" ht="30" customHeight="1" x14ac:dyDescent="0.2">
      <c r="A40" s="45" t="s">
        <v>31</v>
      </c>
      <c r="B40" s="45"/>
      <c r="C40" s="45"/>
      <c r="D40" s="45"/>
    </row>
    <row r="41" spans="1:4" x14ac:dyDescent="0.2">
      <c r="A41" s="46" t="s">
        <v>40</v>
      </c>
      <c r="B41" s="46"/>
      <c r="C41" s="46"/>
      <c r="D41" s="46"/>
    </row>
    <row r="42" spans="1:4" ht="33" customHeight="1" x14ac:dyDescent="0.2">
      <c r="A42" s="47" t="s">
        <v>17</v>
      </c>
      <c r="B42" s="48"/>
      <c r="C42" s="4" t="s">
        <v>1</v>
      </c>
      <c r="D42" s="4" t="s">
        <v>2</v>
      </c>
    </row>
    <row r="43" spans="1:4" ht="42.75" customHeight="1" x14ac:dyDescent="0.2">
      <c r="A43" s="47" t="s">
        <v>49</v>
      </c>
      <c r="B43" s="48"/>
      <c r="C43" s="58" t="s">
        <v>5</v>
      </c>
      <c r="D43" s="11" t="s">
        <v>5</v>
      </c>
    </row>
    <row r="44" spans="1:4" ht="40.5" customHeight="1" x14ac:dyDescent="0.2">
      <c r="A44" s="12"/>
      <c r="B44" s="12"/>
      <c r="C44" s="39"/>
      <c r="D44" s="21"/>
    </row>
    <row r="45" spans="1:4" ht="27.75" customHeight="1" x14ac:dyDescent="0.2">
      <c r="A45" s="45" t="s">
        <v>31</v>
      </c>
      <c r="B45" s="45"/>
      <c r="C45" s="45"/>
      <c r="D45" s="45"/>
    </row>
    <row r="46" spans="1:4" ht="27" customHeight="1" x14ac:dyDescent="0.2">
      <c r="A46" s="46" t="s">
        <v>40</v>
      </c>
      <c r="B46" s="46"/>
      <c r="C46" s="46"/>
      <c r="D46" s="46"/>
    </row>
    <row r="47" spans="1:4" ht="27" customHeight="1" x14ac:dyDescent="0.2">
      <c r="A47" s="47" t="s">
        <v>20</v>
      </c>
      <c r="B47" s="48"/>
      <c r="C47" s="4" t="s">
        <v>1</v>
      </c>
      <c r="D47" s="4" t="s">
        <v>2</v>
      </c>
    </row>
    <row r="48" spans="1:4" x14ac:dyDescent="0.2">
      <c r="A48" s="5">
        <v>1</v>
      </c>
      <c r="B48" s="17" t="s">
        <v>16</v>
      </c>
      <c r="C48" s="18">
        <v>99828</v>
      </c>
      <c r="D48" s="11" t="s">
        <v>3</v>
      </c>
    </row>
    <row r="49" spans="1:4" ht="25.5" customHeight="1" x14ac:dyDescent="0.2">
      <c r="A49" s="47" t="s">
        <v>48</v>
      </c>
      <c r="B49" s="48"/>
      <c r="C49" s="38">
        <f>SUM(C48:C48)</f>
        <v>99828</v>
      </c>
      <c r="D49" s="11" t="s">
        <v>5</v>
      </c>
    </row>
    <row r="51" spans="1:4" ht="27" customHeight="1" x14ac:dyDescent="0.2"/>
    <row r="52" spans="1:4" ht="24.75" customHeight="1" x14ac:dyDescent="0.2"/>
    <row r="53" spans="1:4" ht="30.75" customHeight="1" x14ac:dyDescent="0.2">
      <c r="A53" s="45" t="s">
        <v>31</v>
      </c>
      <c r="B53" s="45"/>
      <c r="C53" s="45"/>
      <c r="D53" s="45"/>
    </row>
    <row r="54" spans="1:4" ht="29.25" customHeight="1" x14ac:dyDescent="0.2">
      <c r="A54" s="46" t="s">
        <v>40</v>
      </c>
      <c r="B54" s="46"/>
      <c r="C54" s="46"/>
      <c r="D54" s="46"/>
    </row>
    <row r="55" spans="1:4" x14ac:dyDescent="0.2">
      <c r="A55" s="47" t="s">
        <v>23</v>
      </c>
      <c r="B55" s="48"/>
      <c r="C55" s="4" t="s">
        <v>1</v>
      </c>
      <c r="D55" s="4" t="s">
        <v>2</v>
      </c>
    </row>
    <row r="56" spans="1:4" ht="41.25" customHeight="1" x14ac:dyDescent="0.2">
      <c r="A56" s="5">
        <v>1</v>
      </c>
      <c r="B56" s="17" t="s">
        <v>50</v>
      </c>
      <c r="C56" s="18">
        <v>15000</v>
      </c>
      <c r="D56" s="11" t="s">
        <v>3</v>
      </c>
    </row>
    <row r="57" spans="1:4" ht="47.25" customHeight="1" x14ac:dyDescent="0.2">
      <c r="A57" s="47" t="s">
        <v>48</v>
      </c>
      <c r="B57" s="48"/>
      <c r="C57" s="38">
        <f>SUM(C56:C56)</f>
        <v>15000</v>
      </c>
      <c r="D57" s="11" t="s">
        <v>5</v>
      </c>
    </row>
    <row r="58" spans="1:4" ht="40.5" customHeight="1" x14ac:dyDescent="0.2">
      <c r="A58" s="12"/>
      <c r="B58" s="12"/>
      <c r="C58" s="39"/>
      <c r="D58" s="21"/>
    </row>
    <row r="59" spans="1:4" ht="29.25" customHeight="1" x14ac:dyDescent="0.2">
      <c r="A59" s="49" t="s">
        <v>51</v>
      </c>
      <c r="B59" s="49"/>
      <c r="C59" s="49"/>
      <c r="D59" s="49"/>
    </row>
    <row r="60" spans="1:4" ht="33" customHeight="1" x14ac:dyDescent="0.2">
      <c r="A60" s="49" t="s">
        <v>52</v>
      </c>
      <c r="B60" s="49"/>
      <c r="C60" s="49"/>
      <c r="D60" s="49"/>
    </row>
    <row r="61" spans="1:4" ht="36.75" customHeight="1" x14ac:dyDescent="0.2"/>
    <row r="62" spans="1:4" ht="30" customHeight="1" x14ac:dyDescent="0.2"/>
    <row r="63" spans="1:4" ht="30.75" customHeight="1" x14ac:dyDescent="0.2"/>
    <row r="64" spans="1:4" ht="35.25" customHeight="1" x14ac:dyDescent="0.2"/>
    <row r="65" ht="37.5" customHeight="1" x14ac:dyDescent="0.2"/>
    <row r="66" ht="41.25" customHeight="1" x14ac:dyDescent="0.2"/>
    <row r="67" ht="33.75" customHeight="1" x14ac:dyDescent="0.2"/>
    <row r="68" ht="36" customHeight="1" x14ac:dyDescent="0.2"/>
    <row r="69" ht="27" customHeight="1" x14ac:dyDescent="0.2"/>
    <row r="70" ht="26.25" customHeight="1" x14ac:dyDescent="0.2"/>
    <row r="71" ht="28.5" customHeight="1" x14ac:dyDescent="0.2"/>
    <row r="72" ht="24.75" customHeight="1" x14ac:dyDescent="0.2"/>
    <row r="73" ht="24.75" customHeight="1" x14ac:dyDescent="0.2"/>
    <row r="74" ht="20.25" customHeight="1" x14ac:dyDescent="0.2"/>
    <row r="75" ht="22.5" customHeight="1" x14ac:dyDescent="0.2"/>
    <row r="76" ht="26.25" customHeight="1" x14ac:dyDescent="0.2"/>
    <row r="77" ht="24.75" customHeight="1" x14ac:dyDescent="0.2"/>
    <row r="79" ht="24.75" customHeight="1" x14ac:dyDescent="0.2"/>
    <row r="80" ht="26.25" customHeight="1" x14ac:dyDescent="0.2"/>
    <row r="81" ht="28.5" customHeight="1" x14ac:dyDescent="0.2"/>
    <row r="82" ht="24" customHeight="1" x14ac:dyDescent="0.2"/>
    <row r="83" ht="22.5" customHeight="1" x14ac:dyDescent="0.2"/>
    <row r="84" ht="24.75" customHeight="1" x14ac:dyDescent="0.2"/>
    <row r="85" ht="27.75" customHeight="1" x14ac:dyDescent="0.2"/>
    <row r="86" ht="27" customHeight="1" x14ac:dyDescent="0.2"/>
    <row r="87" ht="27" customHeight="1" x14ac:dyDescent="0.2"/>
    <row r="88" ht="28.5" customHeight="1" x14ac:dyDescent="0.2"/>
    <row r="89" ht="28.5" customHeight="1" x14ac:dyDescent="0.2"/>
    <row r="90" ht="33" customHeight="1" x14ac:dyDescent="0.2"/>
    <row r="91" ht="33.75" customHeight="1" x14ac:dyDescent="0.2"/>
    <row r="92" ht="33.75" customHeight="1" x14ac:dyDescent="0.2"/>
    <row r="93" ht="27" customHeight="1" x14ac:dyDescent="0.2"/>
    <row r="94" ht="25.5" customHeight="1" x14ac:dyDescent="0.2"/>
    <row r="95" ht="25.5" customHeight="1" x14ac:dyDescent="0.2"/>
    <row r="96" ht="31.5" customHeight="1" x14ac:dyDescent="0.2"/>
    <row r="97" ht="32.25" customHeight="1" x14ac:dyDescent="0.2"/>
    <row r="98" ht="27.75" customHeight="1" x14ac:dyDescent="0.2"/>
    <row r="100" ht="24.75" customHeight="1" x14ac:dyDescent="0.2"/>
    <row r="101" ht="29.25" customHeight="1" x14ac:dyDescent="0.2"/>
    <row r="102" ht="32.25" customHeight="1" x14ac:dyDescent="0.2"/>
    <row r="106" ht="29.25" customHeight="1" x14ac:dyDescent="0.2"/>
    <row r="107" ht="34.5" customHeight="1" x14ac:dyDescent="0.2"/>
    <row r="108" ht="32.2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40.5" customHeight="1" x14ac:dyDescent="0.2"/>
    <row r="120" ht="31.5" customHeight="1" x14ac:dyDescent="0.2"/>
    <row r="134" ht="24.75" customHeight="1" x14ac:dyDescent="0.2"/>
    <row r="142" ht="39" customHeight="1" x14ac:dyDescent="0.2"/>
    <row r="143" ht="24.75" customHeight="1" x14ac:dyDescent="0.2"/>
    <row r="144" ht="24.75" customHeight="1" x14ac:dyDescent="0.2"/>
  </sheetData>
  <mergeCells count="29">
    <mergeCell ref="A12:B12"/>
    <mergeCell ref="A26:D26"/>
    <mergeCell ref="A27:D27"/>
    <mergeCell ref="A28:B28"/>
    <mergeCell ref="A16:B16"/>
    <mergeCell ref="A14:D14"/>
    <mergeCell ref="A15:D15"/>
    <mergeCell ref="A32:B32"/>
    <mergeCell ref="A34:D34"/>
    <mergeCell ref="A35:D35"/>
    <mergeCell ref="A36:B36"/>
    <mergeCell ref="A43:B43"/>
    <mergeCell ref="A38:B38"/>
    <mergeCell ref="A40:D40"/>
    <mergeCell ref="A41:D41"/>
    <mergeCell ref="A42:B42"/>
    <mergeCell ref="A60:D60"/>
    <mergeCell ref="A57:B57"/>
    <mergeCell ref="A47:B47"/>
    <mergeCell ref="A49:B49"/>
    <mergeCell ref="A45:D45"/>
    <mergeCell ref="A46:D46"/>
    <mergeCell ref="A53:D53"/>
    <mergeCell ref="A54:D54"/>
    <mergeCell ref="A55:B55"/>
    <mergeCell ref="A59:D59"/>
    <mergeCell ref="A2:D2"/>
    <mergeCell ref="A3:D3"/>
    <mergeCell ref="A4:B4"/>
  </mergeCells>
  <pageMargins left="0.7" right="0.27" top="0.12" bottom="0.2" header="0.12" footer="0.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0" workbookViewId="0">
      <selection activeCell="A11" sqref="A11"/>
    </sheetView>
  </sheetViews>
  <sheetFormatPr defaultRowHeight="24.75" x14ac:dyDescent="0.6"/>
  <cols>
    <col min="1" max="1" width="40.375" style="1" customWidth="1"/>
    <col min="2" max="5" width="8.375" style="1" customWidth="1"/>
    <col min="6" max="6" width="13" style="1" customWidth="1"/>
    <col min="7" max="16384" width="9" style="1"/>
  </cols>
  <sheetData>
    <row r="1" spans="1:6" x14ac:dyDescent="0.6">
      <c r="A1" s="3"/>
      <c r="B1" s="3"/>
      <c r="C1" s="3"/>
      <c r="D1" s="3"/>
      <c r="E1" s="3"/>
      <c r="F1" s="37">
        <v>13</v>
      </c>
    </row>
    <row r="2" spans="1:6" x14ac:dyDescent="0.6">
      <c r="A2" s="51" t="s">
        <v>53</v>
      </c>
      <c r="B2" s="51"/>
      <c r="C2" s="51"/>
      <c r="D2" s="51"/>
      <c r="E2" s="51"/>
      <c r="F2" s="51"/>
    </row>
    <row r="3" spans="1:6" x14ac:dyDescent="0.6">
      <c r="A3" s="25" t="s">
        <v>54</v>
      </c>
      <c r="B3" s="25"/>
      <c r="C3" s="25"/>
      <c r="D3" s="25"/>
      <c r="E3" s="25"/>
      <c r="F3" s="25"/>
    </row>
    <row r="4" spans="1:6" x14ac:dyDescent="0.6">
      <c r="A4" s="25"/>
      <c r="B4" s="25"/>
      <c r="C4" s="25"/>
      <c r="D4" s="25"/>
      <c r="E4" s="25"/>
      <c r="F4" s="25"/>
    </row>
    <row r="5" spans="1:6" x14ac:dyDescent="0.6">
      <c r="A5" s="52" t="s">
        <v>29</v>
      </c>
      <c r="B5" s="52"/>
      <c r="C5" s="52"/>
      <c r="D5" s="52"/>
      <c r="E5" s="52"/>
      <c r="F5" s="52"/>
    </row>
    <row r="6" spans="1:6" x14ac:dyDescent="0.6">
      <c r="A6" s="53" t="s">
        <v>59</v>
      </c>
      <c r="B6" s="53"/>
      <c r="C6" s="53"/>
      <c r="D6" s="53"/>
      <c r="E6" s="53"/>
      <c r="F6" s="53"/>
    </row>
    <row r="7" spans="1:6" ht="49.5" customHeight="1" x14ac:dyDescent="0.6">
      <c r="A7" s="54" t="s">
        <v>6</v>
      </c>
      <c r="B7" s="56" t="s">
        <v>55</v>
      </c>
      <c r="C7" s="57"/>
      <c r="D7" s="56" t="s">
        <v>56</v>
      </c>
      <c r="E7" s="57"/>
      <c r="F7" s="26" t="s">
        <v>9</v>
      </c>
    </row>
    <row r="8" spans="1:6" ht="40.5" x14ac:dyDescent="0.6">
      <c r="A8" s="55"/>
      <c r="B8" s="26" t="s">
        <v>7</v>
      </c>
      <c r="C8" s="26" t="s">
        <v>8</v>
      </c>
      <c r="D8" s="26" t="s">
        <v>7</v>
      </c>
      <c r="E8" s="26" t="s">
        <v>8</v>
      </c>
      <c r="F8" s="26" t="s">
        <v>8</v>
      </c>
    </row>
    <row r="9" spans="1:6" x14ac:dyDescent="0.6">
      <c r="A9" s="27" t="s">
        <v>0</v>
      </c>
      <c r="B9" s="28">
        <v>25</v>
      </c>
      <c r="C9" s="29">
        <f>+B9*100/B16</f>
        <v>24.509803921568629</v>
      </c>
      <c r="D9" s="28">
        <v>7</v>
      </c>
      <c r="E9" s="29">
        <f>+D9*100/D16</f>
        <v>33.333333333333336</v>
      </c>
      <c r="F9" s="30">
        <f>+D9*100/B9</f>
        <v>28</v>
      </c>
    </row>
    <row r="10" spans="1:6" x14ac:dyDescent="0.6">
      <c r="A10" s="31" t="s">
        <v>12</v>
      </c>
      <c r="B10" s="32">
        <v>40</v>
      </c>
      <c r="C10" s="30">
        <f>+B10*100/B16</f>
        <v>39.215686274509807</v>
      </c>
      <c r="D10" s="32">
        <v>11</v>
      </c>
      <c r="E10" s="30">
        <f>+D10*100/D16</f>
        <v>52.38095238095238</v>
      </c>
      <c r="F10" s="30">
        <f>+D10*100/B10</f>
        <v>27.5</v>
      </c>
    </row>
    <row r="11" spans="1:6" x14ac:dyDescent="0.6">
      <c r="A11" s="31" t="s">
        <v>19</v>
      </c>
      <c r="B11" s="32">
        <v>4</v>
      </c>
      <c r="C11" s="30">
        <f>+B11*100/B16</f>
        <v>3.9215686274509802</v>
      </c>
      <c r="D11" s="32">
        <v>1</v>
      </c>
      <c r="E11" s="30">
        <f>+D11*100/D16</f>
        <v>4.7619047619047619</v>
      </c>
      <c r="F11" s="30">
        <f>+D11*100/B11</f>
        <v>25</v>
      </c>
    </row>
    <row r="12" spans="1:6" x14ac:dyDescent="0.6">
      <c r="A12" s="31" t="s">
        <v>13</v>
      </c>
      <c r="B12" s="32">
        <v>7</v>
      </c>
      <c r="C12" s="30">
        <f>+B12*100/B16</f>
        <v>6.8627450980392153</v>
      </c>
      <c r="D12" s="32">
        <v>0</v>
      </c>
      <c r="E12" s="30">
        <f>+D12*100/D16</f>
        <v>0</v>
      </c>
      <c r="F12" s="30">
        <f>+D12*100/B12</f>
        <v>0</v>
      </c>
    </row>
    <row r="13" spans="1:6" x14ac:dyDescent="0.6">
      <c r="A13" s="33" t="s">
        <v>14</v>
      </c>
      <c r="B13" s="34"/>
      <c r="C13" s="34"/>
      <c r="D13" s="34"/>
      <c r="E13" s="34"/>
      <c r="F13" s="34"/>
    </row>
    <row r="14" spans="1:6" x14ac:dyDescent="0.6">
      <c r="A14" s="31" t="s">
        <v>20</v>
      </c>
      <c r="B14" s="34">
        <v>8</v>
      </c>
      <c r="C14" s="34">
        <v>6.73</v>
      </c>
      <c r="D14" s="34">
        <v>1</v>
      </c>
      <c r="E14" s="30">
        <f>+D14*100/D16</f>
        <v>4.7619047619047619</v>
      </c>
      <c r="F14" s="30">
        <f>+D14*100/B14</f>
        <v>12.5</v>
      </c>
    </row>
    <row r="15" spans="1:6" x14ac:dyDescent="0.6">
      <c r="A15" s="27" t="s">
        <v>4</v>
      </c>
      <c r="B15" s="28">
        <v>18</v>
      </c>
      <c r="C15" s="29">
        <f>+B15*100/B16</f>
        <v>17.647058823529413</v>
      </c>
      <c r="D15" s="28">
        <v>1</v>
      </c>
      <c r="E15" s="30">
        <f>+D15*100/D16</f>
        <v>4.7619047619047619</v>
      </c>
      <c r="F15" s="30">
        <f>+D15*100/B15</f>
        <v>5.5555555555555554</v>
      </c>
    </row>
    <row r="16" spans="1:6" x14ac:dyDescent="0.6">
      <c r="A16" s="35" t="s">
        <v>10</v>
      </c>
      <c r="B16" s="28">
        <f>SUM(B9:B15)</f>
        <v>102</v>
      </c>
      <c r="C16" s="36">
        <f>SUM(C9:C15)</f>
        <v>98.886862745098057</v>
      </c>
      <c r="D16" s="28">
        <f>SUM(D9:D15)</f>
        <v>21</v>
      </c>
      <c r="E16" s="36">
        <f>SUM(E9:E15)</f>
        <v>100</v>
      </c>
      <c r="F16" s="29">
        <f>+D16*100/B16</f>
        <v>20.588235294117649</v>
      </c>
    </row>
    <row r="17" spans="1:9" x14ac:dyDescent="0.6">
      <c r="A17" s="25"/>
      <c r="B17" s="25"/>
      <c r="C17" s="25"/>
      <c r="D17" s="25"/>
      <c r="E17" s="25"/>
      <c r="F17" s="25"/>
    </row>
    <row r="18" spans="1:9" x14ac:dyDescent="0.6">
      <c r="A18" s="50" t="s">
        <v>30</v>
      </c>
      <c r="B18" s="50"/>
      <c r="C18" s="50"/>
      <c r="D18" s="50"/>
      <c r="E18" s="50"/>
      <c r="F18" s="50"/>
    </row>
    <row r="19" spans="1:9" x14ac:dyDescent="0.6">
      <c r="A19" s="25" t="s">
        <v>15</v>
      </c>
      <c r="B19" s="25"/>
      <c r="C19" s="25"/>
      <c r="D19" s="25"/>
      <c r="E19" s="25"/>
      <c r="F19" s="25"/>
    </row>
    <row r="20" spans="1:9" x14ac:dyDescent="0.6">
      <c r="A20" s="25" t="s">
        <v>11</v>
      </c>
      <c r="B20" s="25" t="s">
        <v>57</v>
      </c>
      <c r="C20" s="25"/>
      <c r="D20" s="25"/>
      <c r="E20" s="25"/>
      <c r="F20" s="25"/>
    </row>
    <row r="21" spans="1:9" x14ac:dyDescent="0.6">
      <c r="A21" s="25"/>
      <c r="B21" s="25" t="s">
        <v>58</v>
      </c>
      <c r="C21" s="25"/>
      <c r="D21" s="25"/>
      <c r="E21" s="25"/>
      <c r="F21" s="25"/>
    </row>
    <row r="22" spans="1:9" x14ac:dyDescent="0.6">
      <c r="A22" s="25"/>
      <c r="B22" s="25"/>
      <c r="C22" s="25"/>
      <c r="D22" s="25"/>
      <c r="E22" s="25"/>
      <c r="F22" s="25"/>
    </row>
    <row r="23" spans="1:9" x14ac:dyDescent="0.6">
      <c r="A23" s="25"/>
      <c r="B23" s="25"/>
      <c r="C23" s="25"/>
      <c r="D23" s="25"/>
      <c r="E23" s="25"/>
      <c r="F23" s="25"/>
    </row>
    <row r="26" spans="1:9" ht="26.25" customHeight="1" x14ac:dyDescent="0.6"/>
    <row r="28" spans="1:9" ht="18" customHeight="1" x14ac:dyDescent="0.6"/>
    <row r="31" spans="1:9" x14ac:dyDescent="0.6">
      <c r="I31" s="25"/>
    </row>
  </sheetData>
  <mergeCells count="7">
    <mergeCell ref="A18:F18"/>
    <mergeCell ref="A2:F2"/>
    <mergeCell ref="A5:F5"/>
    <mergeCell ref="A6:F6"/>
    <mergeCell ref="A7:A8"/>
    <mergeCell ref="B7:C7"/>
    <mergeCell ref="D7:E7"/>
  </mergeCells>
  <pageMargins left="0.7" right="0.24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2GuyscOm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2Guys</dc:creator>
  <cp:lastModifiedBy>adminpc01</cp:lastModifiedBy>
  <cp:lastPrinted>2020-07-13T08:58:07Z</cp:lastPrinted>
  <dcterms:created xsi:type="dcterms:W3CDTF">2014-06-02T06:24:59Z</dcterms:created>
  <dcterms:modified xsi:type="dcterms:W3CDTF">2020-07-13T09:11:26Z</dcterms:modified>
</cp:coreProperties>
</file>